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0320" windowHeight="136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<sst xmlns="http://schemas.openxmlformats.org/spreadsheetml/2006/main" count="4552" uniqueCount="2233">
  <si>
    <t>дата</t>
  </si>
  <si>
    <t>час</t>
  </si>
  <si>
    <t>за расчетный период</t>
  </si>
  <si>
    <t>для ГТП</t>
  </si>
  <si>
    <t>участника оптового рынка</t>
  </si>
  <si>
    <t>от 7001 часов и выше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</si>
  <si>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</si>
  <si>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</si>
  <si>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</si>
  <si>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</si>
  <si>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</si>
  <si>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</si>
  <si>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рынке, руб/МВт</t>
  </si>
  <si>
    <t>Дифференцированные по зонам суток расчетного периода средневзвешенные нерегулируемые цены на электрическую энергию (мощность) на оптовом рынке и средневзвешенные нерегулируемые цены на электрическую энергию на оптовом рынке, определяемые для соответствующих зон суток, руб/МВтч</t>
  </si>
  <si>
    <t>Объем электрической энергии, приобретенный участником оптового рынка за расчетный период по регулируемым ценам, МВтч</t>
  </si>
  <si>
    <t>Объем электрической энергии, приобретенный участником оптового рынка за расчетный период по результатам конкурентного отбора заявок на сутки вперед, МВтч</t>
  </si>
  <si>
    <t>Средневзвешенная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</si>
  <si>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Составляющие предельных уровней нерегулируемых цен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</si>
  <si>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</si>
  <si>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</si>
  <si>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</si>
  <si>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</si>
  <si>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диапазонам числа часов использования мощности средневзвешенная нерегулируемая цена на электрическую энергию (мощность) на оптовом рынке, руб/МВтч</t>
  </si>
  <si>
    <t>Средневзвешенная нерегулируемая цена на электрическую энергию на оптовом рынке, определяемая для соответствующей зоны суток: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</si>
  <si>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</si>
  <si>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</si>
  <si>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* Результатом расчета составляющей предельных уровней нерегулируемых цен является отрицательная величина, но в настоящем отчете вместо отрицательной величины согласно Договору о присоединении к торговой системе оптового рынка выводится 0;</t>
  </si>
  <si>
    <t>**Результатом расчета составляющей предельных уровней нерегулируемых цен является неопределенность, но в настоящем отчете вместо неопределенности согласно Договору о присоединении к торговой системе оптового рынка выводится 0;</t>
  </si>
  <si>
    <t>март     2012</t>
  </si>
  <si>
    <t>PVITENSB</t>
  </si>
  <si>
    <t>ЗАО "Витимэнергосбыт"</t>
  </si>
  <si>
    <t>152445,75</t>
  </si>
  <si>
    <t>858,35</t>
  </si>
  <si>
    <t>8580,115</t>
  </si>
  <si>
    <t>45497,263</t>
  </si>
  <si>
    <t>6,34</t>
  </si>
  <si>
    <t>329,55</t>
  </si>
  <si>
    <t>01.03.2012</t>
  </si>
  <si>
    <t>773,11</t>
  </si>
  <si>
    <t>0</t>
  </si>
  <si>
    <t>129,15</t>
  </si>
  <si>
    <t>797,42</t>
  </si>
  <si>
    <t>771,89</t>
  </si>
  <si>
    <t>74,51</t>
  </si>
  <si>
    <t>796,2</t>
  </si>
  <si>
    <t>755,69</t>
  </si>
  <si>
    <t>39,52</t>
  </si>
  <si>
    <t>780</t>
  </si>
  <si>
    <t>760,06</t>
  </si>
  <si>
    <t>29,64</t>
  </si>
  <si>
    <t>784,37</t>
  </si>
  <si>
    <t>769,95</t>
  </si>
  <si>
    <t>109,85</t>
  </si>
  <si>
    <t>794,26</t>
  </si>
  <si>
    <t>763,29</t>
  </si>
  <si>
    <t>141,86</t>
  </si>
  <si>
    <t>787,6</t>
  </si>
  <si>
    <t>763,5</t>
  </si>
  <si>
    <t>45,16</t>
  </si>
  <si>
    <t>787,81</t>
  </si>
  <si>
    <t>759,76</t>
  </si>
  <si>
    <t>100,09</t>
  </si>
  <si>
    <t>784,07</t>
  </si>
  <si>
    <t>761,78</t>
  </si>
  <si>
    <t>65,93</t>
  </si>
  <si>
    <t>786,09</t>
  </si>
  <si>
    <t>765,23</t>
  </si>
  <si>
    <t>54,16</t>
  </si>
  <si>
    <t>789,54</t>
  </si>
  <si>
    <t>758,71</t>
  </si>
  <si>
    <t>11,98</t>
  </si>
  <si>
    <t>0,01</t>
  </si>
  <si>
    <t>783,02</t>
  </si>
  <si>
    <t>759,21</t>
  </si>
  <si>
    <t>7,23</t>
  </si>
  <si>
    <t>783,52</t>
  </si>
  <si>
    <t>755,81</t>
  </si>
  <si>
    <t>19,84</t>
  </si>
  <si>
    <t>780,12</t>
  </si>
  <si>
    <t>752,97</t>
  </si>
  <si>
    <t>44,38</t>
  </si>
  <si>
    <t>777,28</t>
  </si>
  <si>
    <t>756,45</t>
  </si>
  <si>
    <t>17,19</t>
  </si>
  <si>
    <t>780,76</t>
  </si>
  <si>
    <t>771,76</t>
  </si>
  <si>
    <t>27,55</t>
  </si>
  <si>
    <t>796,07</t>
  </si>
  <si>
    <t>754,43</t>
  </si>
  <si>
    <t>0,81</t>
  </si>
  <si>
    <t>778,74</t>
  </si>
  <si>
    <t>752,92</t>
  </si>
  <si>
    <t>5,68</t>
  </si>
  <si>
    <t>777,23</t>
  </si>
  <si>
    <t>757,26</t>
  </si>
  <si>
    <t>115,09</t>
  </si>
  <si>
    <t>781,57</t>
  </si>
  <si>
    <t>765,05</t>
  </si>
  <si>
    <t>10,88</t>
  </si>
  <si>
    <t>789,36</t>
  </si>
  <si>
    <t>768,78</t>
  </si>
  <si>
    <t>10,74</t>
  </si>
  <si>
    <t>793,09</t>
  </si>
  <si>
    <t>771,91</t>
  </si>
  <si>
    <t>11,26</t>
  </si>
  <si>
    <t>796,22</t>
  </si>
  <si>
    <t>776,75</t>
  </si>
  <si>
    <t>17,72</t>
  </si>
  <si>
    <t>801,06</t>
  </si>
  <si>
    <t>760,52</t>
  </si>
  <si>
    <t>8,33</t>
  </si>
  <si>
    <t>784,83</t>
  </si>
  <si>
    <t>02.03.2012</t>
  </si>
  <si>
    <t>801,8</t>
  </si>
  <si>
    <t>33,54</t>
  </si>
  <si>
    <t>826,11</t>
  </si>
  <si>
    <t>800,11</t>
  </si>
  <si>
    <t>14,04</t>
  </si>
  <si>
    <t>824,42</t>
  </si>
  <si>
    <t>811,73</t>
  </si>
  <si>
    <t>1,3</t>
  </si>
  <si>
    <t>836,04</t>
  </si>
  <si>
    <t>812,26</t>
  </si>
  <si>
    <t>10,79</t>
  </si>
  <si>
    <t>836,57</t>
  </si>
  <si>
    <t>812,46</t>
  </si>
  <si>
    <t>94,81</t>
  </si>
  <si>
    <t>836,77</t>
  </si>
  <si>
    <t>807,81</t>
  </si>
  <si>
    <t>158,44</t>
  </si>
  <si>
    <t>832,12</t>
  </si>
  <si>
    <t>792,07</t>
  </si>
  <si>
    <t>108,75</t>
  </si>
  <si>
    <t>816,38</t>
  </si>
  <si>
    <t>788,97</t>
  </si>
  <si>
    <t>105,34</t>
  </si>
  <si>
    <t>813,28</t>
  </si>
  <si>
    <t>787,16</t>
  </si>
  <si>
    <t>26,33</t>
  </si>
  <si>
    <t>811,47</t>
  </si>
  <si>
    <t>794,58</t>
  </si>
  <si>
    <t>17,5</t>
  </si>
  <si>
    <t>818,89</t>
  </si>
  <si>
    <t>784,96</t>
  </si>
  <si>
    <t>11,7</t>
  </si>
  <si>
    <t>809,27</t>
  </si>
  <si>
    <t>789,46</t>
  </si>
  <si>
    <t>6,22</t>
  </si>
  <si>
    <t>813,77</t>
  </si>
  <si>
    <t>785,41</t>
  </si>
  <si>
    <t>6,62</t>
  </si>
  <si>
    <t>809,72</t>
  </si>
  <si>
    <t>784,17</t>
  </si>
  <si>
    <t>14,62</t>
  </si>
  <si>
    <t>808,48</t>
  </si>
  <si>
    <t>793,49</t>
  </si>
  <si>
    <t>16,1</t>
  </si>
  <si>
    <t>817,8</t>
  </si>
  <si>
    <t>797,82</t>
  </si>
  <si>
    <t>83,92</t>
  </si>
  <si>
    <t>822,13</t>
  </si>
  <si>
    <t>796,88</t>
  </si>
  <si>
    <t>82,96</t>
  </si>
  <si>
    <t>821,19</t>
  </si>
  <si>
    <t>780,78</t>
  </si>
  <si>
    <t>99,29</t>
  </si>
  <si>
    <t>805,09</t>
  </si>
  <si>
    <t>103,56</t>
  </si>
  <si>
    <t>788,88</t>
  </si>
  <si>
    <t>148,8</t>
  </si>
  <si>
    <t>813,19</t>
  </si>
  <si>
    <t>796,73</t>
  </si>
  <si>
    <t>12,43</t>
  </si>
  <si>
    <t>821,04</t>
  </si>
  <si>
    <t>800,4</t>
  </si>
  <si>
    <t>35,13</t>
  </si>
  <si>
    <t>824,71</t>
  </si>
  <si>
    <t>801,54</t>
  </si>
  <si>
    <t>30,13</t>
  </si>
  <si>
    <t>825,85</t>
  </si>
  <si>
    <t>805,5</t>
  </si>
  <si>
    <t>13,55</t>
  </si>
  <si>
    <t>829,81</t>
  </si>
  <si>
    <t>03.03.2012</t>
  </si>
  <si>
    <t>809,05</t>
  </si>
  <si>
    <t>35,79</t>
  </si>
  <si>
    <t>833,36</t>
  </si>
  <si>
    <t>815,57</t>
  </si>
  <si>
    <t>60,05</t>
  </si>
  <si>
    <t>839,88</t>
  </si>
  <si>
    <t>811,84</t>
  </si>
  <si>
    <t>35,04</t>
  </si>
  <si>
    <t>836,15</t>
  </si>
  <si>
    <t>814,01</t>
  </si>
  <si>
    <t>31,13</t>
  </si>
  <si>
    <t>838,32</t>
  </si>
  <si>
    <t>817,23</t>
  </si>
  <si>
    <t>15,49</t>
  </si>
  <si>
    <t>841,54</t>
  </si>
  <si>
    <t>818,27</t>
  </si>
  <si>
    <t>18,69</t>
  </si>
  <si>
    <t>842,58</t>
  </si>
  <si>
    <t>818,2</t>
  </si>
  <si>
    <t>135,74</t>
  </si>
  <si>
    <t>842,51</t>
  </si>
  <si>
    <t>817,71</t>
  </si>
  <si>
    <t>135,07</t>
  </si>
  <si>
    <t>842,02</t>
  </si>
  <si>
    <t>802,76</t>
  </si>
  <si>
    <t>5,74</t>
  </si>
  <si>
    <t>827,07</t>
  </si>
  <si>
    <t>798,51</t>
  </si>
  <si>
    <t>200,99</t>
  </si>
  <si>
    <t>822,82</t>
  </si>
  <si>
    <t>796,97</t>
  </si>
  <si>
    <t>76,85</t>
  </si>
  <si>
    <t>821,28</t>
  </si>
  <si>
    <t>797,54</t>
  </si>
  <si>
    <t>58,57</t>
  </si>
  <si>
    <t>821,85</t>
  </si>
  <si>
    <t>796,99</t>
  </si>
  <si>
    <t>199,28</t>
  </si>
  <si>
    <t>821,3</t>
  </si>
  <si>
    <t>194,14</t>
  </si>
  <si>
    <t>803,94</t>
  </si>
  <si>
    <t>90,06</t>
  </si>
  <si>
    <t>828,25</t>
  </si>
  <si>
    <t>818,81</t>
  </si>
  <si>
    <t>104,57</t>
  </si>
  <si>
    <t>843,12</t>
  </si>
  <si>
    <t>823,36</t>
  </si>
  <si>
    <t>107,99</t>
  </si>
  <si>
    <t>847,67</t>
  </si>
  <si>
    <t>819,58</t>
  </si>
  <si>
    <t>135,81</t>
  </si>
  <si>
    <t>843,89</t>
  </si>
  <si>
    <t>818,12</t>
  </si>
  <si>
    <t>173,83</t>
  </si>
  <si>
    <t>842,43</t>
  </si>
  <si>
    <t>816,08</t>
  </si>
  <si>
    <t>19,06</t>
  </si>
  <si>
    <t>840,39</t>
  </si>
  <si>
    <t>821,97</t>
  </si>
  <si>
    <t>41,45</t>
  </si>
  <si>
    <t>846,28</t>
  </si>
  <si>
    <t>822,79</t>
  </si>
  <si>
    <t>50,1</t>
  </si>
  <si>
    <t>847,1</t>
  </si>
  <si>
    <t>809,09</t>
  </si>
  <si>
    <t>66,07</t>
  </si>
  <si>
    <t>833,4</t>
  </si>
  <si>
    <t>807,87</t>
  </si>
  <si>
    <t>77,75</t>
  </si>
  <si>
    <t>832,18</t>
  </si>
  <si>
    <t>04.03.2012</t>
  </si>
  <si>
    <t>806,88</t>
  </si>
  <si>
    <t>13,82</t>
  </si>
  <si>
    <t>831,19</t>
  </si>
  <si>
    <t>804,91</t>
  </si>
  <si>
    <t>2,41</t>
  </si>
  <si>
    <t>829,22</t>
  </si>
  <si>
    <t>803,03</t>
  </si>
  <si>
    <t>7,63</t>
  </si>
  <si>
    <t>827,34</t>
  </si>
  <si>
    <t>809,22</t>
  </si>
  <si>
    <t>11,58</t>
  </si>
  <si>
    <t>833,53</t>
  </si>
  <si>
    <t>804,9</t>
  </si>
  <si>
    <t>0,4</t>
  </si>
  <si>
    <t>829,21</t>
  </si>
  <si>
    <t>802,9</t>
  </si>
  <si>
    <t>3,07</t>
  </si>
  <si>
    <t>827,21</t>
  </si>
  <si>
    <t>804,53</t>
  </si>
  <si>
    <t>87,79</t>
  </si>
  <si>
    <t>828,84</t>
  </si>
  <si>
    <t>803</t>
  </si>
  <si>
    <t>23,21</t>
  </si>
  <si>
    <t>827,31</t>
  </si>
  <si>
    <t>801,48</t>
  </si>
  <si>
    <t>8,78</t>
  </si>
  <si>
    <t>825,79</t>
  </si>
  <si>
    <t>797,68</t>
  </si>
  <si>
    <t>8,84</t>
  </si>
  <si>
    <t>821,99</t>
  </si>
  <si>
    <t>795,08</t>
  </si>
  <si>
    <t>8,48</t>
  </si>
  <si>
    <t>819,39</t>
  </si>
  <si>
    <t>793,95</t>
  </si>
  <si>
    <t>2,52</t>
  </si>
  <si>
    <t>818,26</t>
  </si>
  <si>
    <t>785,11</t>
  </si>
  <si>
    <t>3,48</t>
  </si>
  <si>
    <t>809,42</t>
  </si>
  <si>
    <t>789,44</t>
  </si>
  <si>
    <t>9,92</t>
  </si>
  <si>
    <t>813,75</t>
  </si>
  <si>
    <t>798,85</t>
  </si>
  <si>
    <t>5,46</t>
  </si>
  <si>
    <t>823,16</t>
  </si>
  <si>
    <t>804,09</t>
  </si>
  <si>
    <t>7,88</t>
  </si>
  <si>
    <t>828,4</t>
  </si>
  <si>
    <t>805,59</t>
  </si>
  <si>
    <t>4,36</t>
  </si>
  <si>
    <t>829,9</t>
  </si>
  <si>
    <t>796,51</t>
  </si>
  <si>
    <t>4,07</t>
  </si>
  <si>
    <t>820,82</t>
  </si>
  <si>
    <t>797,32</t>
  </si>
  <si>
    <t>29,82</t>
  </si>
  <si>
    <t>821,63</t>
  </si>
  <si>
    <t>796,48</t>
  </si>
  <si>
    <t>26,64</t>
  </si>
  <si>
    <t>820,79</t>
  </si>
  <si>
    <t>796,11</t>
  </si>
  <si>
    <t>41,83</t>
  </si>
  <si>
    <t>820,42</t>
  </si>
  <si>
    <t>799,4</t>
  </si>
  <si>
    <t>28,08</t>
  </si>
  <si>
    <t>823,71</t>
  </si>
  <si>
    <t>802,35</t>
  </si>
  <si>
    <t>22,99</t>
  </si>
  <si>
    <t>826,66</t>
  </si>
  <si>
    <t>68,6</t>
  </si>
  <si>
    <t>05.03.2012</t>
  </si>
  <si>
    <t>777,78</t>
  </si>
  <si>
    <t>38,08</t>
  </si>
  <si>
    <t>802,09</t>
  </si>
  <si>
    <t>780,08</t>
  </si>
  <si>
    <t>5,26</t>
  </si>
  <si>
    <t>804,39</t>
  </si>
  <si>
    <t>768,53</t>
  </si>
  <si>
    <t>20,75</t>
  </si>
  <si>
    <t>792,84</t>
  </si>
  <si>
    <t>788,64</t>
  </si>
  <si>
    <t>17,84</t>
  </si>
  <si>
    <t>812,95</t>
  </si>
  <si>
    <t>789,38</t>
  </si>
  <si>
    <t>72,06</t>
  </si>
  <si>
    <t>813,69</t>
  </si>
  <si>
    <t>789,77</t>
  </si>
  <si>
    <t>72,64</t>
  </si>
  <si>
    <t>814,08</t>
  </si>
  <si>
    <t>784,21</t>
  </si>
  <si>
    <t>66,9</t>
  </si>
  <si>
    <t>808,52</t>
  </si>
  <si>
    <t>783,76</t>
  </si>
  <si>
    <t>24,31</t>
  </si>
  <si>
    <t>808,07</t>
  </si>
  <si>
    <t>768,47</t>
  </si>
  <si>
    <t>19,2</t>
  </si>
  <si>
    <t>792,78</t>
  </si>
  <si>
    <t>768,42</t>
  </si>
  <si>
    <t>12,55</t>
  </si>
  <si>
    <t>792,73</t>
  </si>
  <si>
    <t>767,52</t>
  </si>
  <si>
    <t>1,34</t>
  </si>
  <si>
    <t>791,83</t>
  </si>
  <si>
    <t>760,87</t>
  </si>
  <si>
    <t>25,57</t>
  </si>
  <si>
    <t>785,18</t>
  </si>
  <si>
    <t>768,62</t>
  </si>
  <si>
    <t>52,08</t>
  </si>
  <si>
    <t>792,93</t>
  </si>
  <si>
    <t>762,91</t>
  </si>
  <si>
    <t>7,07</t>
  </si>
  <si>
    <t>787,22</t>
  </si>
  <si>
    <t>779,74</t>
  </si>
  <si>
    <t>9,41</t>
  </si>
  <si>
    <t>804,05</t>
  </si>
  <si>
    <t>781,23</t>
  </si>
  <si>
    <t>1,41</t>
  </si>
  <si>
    <t>805,54</t>
  </si>
  <si>
    <t>780,74</t>
  </si>
  <si>
    <t>65,83</t>
  </si>
  <si>
    <t>805,05</t>
  </si>
  <si>
    <t>760,48</t>
  </si>
  <si>
    <t>29,68</t>
  </si>
  <si>
    <t>784,79</t>
  </si>
  <si>
    <t>770,99</t>
  </si>
  <si>
    <t>9,42</t>
  </si>
  <si>
    <t>795,3</t>
  </si>
  <si>
    <t>761,82</t>
  </si>
  <si>
    <t>8,36</t>
  </si>
  <si>
    <t>786,13</t>
  </si>
  <si>
    <t>768,48</t>
  </si>
  <si>
    <t>14,98</t>
  </si>
  <si>
    <t>792,79</t>
  </si>
  <si>
    <t>775,03</t>
  </si>
  <si>
    <t>12,12</t>
  </si>
  <si>
    <t>799,34</t>
  </si>
  <si>
    <t>779,04</t>
  </si>
  <si>
    <t>10,11</t>
  </si>
  <si>
    <t>803,35</t>
  </si>
  <si>
    <t>774,56</t>
  </si>
  <si>
    <t>16,03</t>
  </si>
  <si>
    <t>798,87</t>
  </si>
  <si>
    <t>06.03.2012</t>
  </si>
  <si>
    <t>805,12</t>
  </si>
  <si>
    <t>54,52</t>
  </si>
  <si>
    <t>829,43</t>
  </si>
  <si>
    <t>805,71</t>
  </si>
  <si>
    <t>61,86</t>
  </si>
  <si>
    <t>830,02</t>
  </si>
  <si>
    <t>813,35</t>
  </si>
  <si>
    <t>52,83</t>
  </si>
  <si>
    <t>837,66</t>
  </si>
  <si>
    <t>815,46</t>
  </si>
  <si>
    <t>68,63</t>
  </si>
  <si>
    <t>839,77</t>
  </si>
  <si>
    <t>816,16</t>
  </si>
  <si>
    <t>34,27</t>
  </si>
  <si>
    <t>840,47</t>
  </si>
  <si>
    <t>812,24</t>
  </si>
  <si>
    <t>212,64</t>
  </si>
  <si>
    <t>836,55</t>
  </si>
  <si>
    <t>794,76</t>
  </si>
  <si>
    <t>105,13</t>
  </si>
  <si>
    <t>819,07</t>
  </si>
  <si>
    <t>794,19</t>
  </si>
  <si>
    <t>392,94</t>
  </si>
  <si>
    <t>818,5</t>
  </si>
  <si>
    <t>799,81</t>
  </si>
  <si>
    <t>279,45</t>
  </si>
  <si>
    <t>824,12</t>
  </si>
  <si>
    <t>814,85</t>
  </si>
  <si>
    <t>90,42</t>
  </si>
  <si>
    <t>839,16</t>
  </si>
  <si>
    <t>807,21</t>
  </si>
  <si>
    <t>61,54</t>
  </si>
  <si>
    <t>831,52</t>
  </si>
  <si>
    <t>802,53</t>
  </si>
  <si>
    <t>63,09</t>
  </si>
  <si>
    <t>826,84</t>
  </si>
  <si>
    <t>799,84</t>
  </si>
  <si>
    <t>111,25</t>
  </si>
  <si>
    <t>824,15</t>
  </si>
  <si>
    <t>787,99</t>
  </si>
  <si>
    <t>144,21</t>
  </si>
  <si>
    <t>812,3</t>
  </si>
  <si>
    <t>798,73</t>
  </si>
  <si>
    <t>292,17</t>
  </si>
  <si>
    <t>823,04</t>
  </si>
  <si>
    <t>803,56</t>
  </si>
  <si>
    <t>294,86</t>
  </si>
  <si>
    <t>827,87</t>
  </si>
  <si>
    <t>802,86</t>
  </si>
  <si>
    <t>296,57</t>
  </si>
  <si>
    <t>827,17</t>
  </si>
  <si>
    <t>787,11</t>
  </si>
  <si>
    <t>285,22</t>
  </si>
  <si>
    <t>811,42</t>
  </si>
  <si>
    <t>792,19</t>
  </si>
  <si>
    <t>87,86</t>
  </si>
  <si>
    <t>816,5</t>
  </si>
  <si>
    <t>796,95</t>
  </si>
  <si>
    <t>88,58</t>
  </si>
  <si>
    <t>821,26</t>
  </si>
  <si>
    <t>802,91</t>
  </si>
  <si>
    <t>75,57</t>
  </si>
  <si>
    <t>827,22</t>
  </si>
  <si>
    <t>49,33</t>
  </si>
  <si>
    <t>811,38</t>
  </si>
  <si>
    <t>54,46</t>
  </si>
  <si>
    <t>835,69</t>
  </si>
  <si>
    <t>810,63</t>
  </si>
  <si>
    <t>45,86</t>
  </si>
  <si>
    <t>834,94</t>
  </si>
  <si>
    <t>07.03.2012</t>
  </si>
  <si>
    <t>800,54</t>
  </si>
  <si>
    <t>13</t>
  </si>
  <si>
    <t>824,85</t>
  </si>
  <si>
    <t>804,94</t>
  </si>
  <si>
    <t>22,33</t>
  </si>
  <si>
    <t>829,25</t>
  </si>
  <si>
    <t>810,96</t>
  </si>
  <si>
    <t>18,13</t>
  </si>
  <si>
    <t>835,27</t>
  </si>
  <si>
    <t>816,41</t>
  </si>
  <si>
    <t>98,82</t>
  </si>
  <si>
    <t>840,72</t>
  </si>
  <si>
    <t>816,15</t>
  </si>
  <si>
    <t>840,46</t>
  </si>
  <si>
    <t>815,81</t>
  </si>
  <si>
    <t>153,41</t>
  </si>
  <si>
    <t>840,12</t>
  </si>
  <si>
    <t>810,98</t>
  </si>
  <si>
    <t>171,96</t>
  </si>
  <si>
    <t>835,29</t>
  </si>
  <si>
    <t>806,35</t>
  </si>
  <si>
    <t>186,92</t>
  </si>
  <si>
    <t>830,66</t>
  </si>
  <si>
    <t>793,87</t>
  </si>
  <si>
    <t>173,68</t>
  </si>
  <si>
    <t>818,18</t>
  </si>
  <si>
    <t>796,21</t>
  </si>
  <si>
    <t>46,7</t>
  </si>
  <si>
    <t>820,52</t>
  </si>
  <si>
    <t>799,67</t>
  </si>
  <si>
    <t>29,87</t>
  </si>
  <si>
    <t>823,98</t>
  </si>
  <si>
    <t>794,79</t>
  </si>
  <si>
    <t>21,16</t>
  </si>
  <si>
    <t>819,1</t>
  </si>
  <si>
    <t>796,81</t>
  </si>
  <si>
    <t>30,07</t>
  </si>
  <si>
    <t>821,12</t>
  </si>
  <si>
    <t>787,86</t>
  </si>
  <si>
    <t>44,67</t>
  </si>
  <si>
    <t>812,17</t>
  </si>
  <si>
    <t>804,36</t>
  </si>
  <si>
    <t>33,97</t>
  </si>
  <si>
    <t>828,67</t>
  </si>
  <si>
    <t>806,91</t>
  </si>
  <si>
    <t>8,66</t>
  </si>
  <si>
    <t>831,22</t>
  </si>
  <si>
    <t>806,57</t>
  </si>
  <si>
    <t>91,55</t>
  </si>
  <si>
    <t>830,88</t>
  </si>
  <si>
    <t>791,93</t>
  </si>
  <si>
    <t>109,76</t>
  </si>
  <si>
    <t>816,24</t>
  </si>
  <si>
    <t>794,62</t>
  </si>
  <si>
    <t>132,39</t>
  </si>
  <si>
    <t>818,93</t>
  </si>
  <si>
    <t>794,74</t>
  </si>
  <si>
    <t>3,72</t>
  </si>
  <si>
    <t>819,05</t>
  </si>
  <si>
    <t>803,54</t>
  </si>
  <si>
    <t>0,15</t>
  </si>
  <si>
    <t>827,85</t>
  </si>
  <si>
    <t>807,95</t>
  </si>
  <si>
    <t>1,01</t>
  </si>
  <si>
    <t>832,26</t>
  </si>
  <si>
    <t>812,14</t>
  </si>
  <si>
    <t>0,23</t>
  </si>
  <si>
    <t>836,45</t>
  </si>
  <si>
    <t>813,12</t>
  </si>
  <si>
    <t>3,85</t>
  </si>
  <si>
    <t>837,43</t>
  </si>
  <si>
    <t>08.03.2012</t>
  </si>
  <si>
    <t>819,54</t>
  </si>
  <si>
    <t>17,67</t>
  </si>
  <si>
    <t>843,85</t>
  </si>
  <si>
    <t>821,14</t>
  </si>
  <si>
    <t>21,21</t>
  </si>
  <si>
    <t>845,45</t>
  </si>
  <si>
    <t>815,16</t>
  </si>
  <si>
    <t>0,86</t>
  </si>
  <si>
    <t>839,47</t>
  </si>
  <si>
    <t>806,31</t>
  </si>
  <si>
    <t>36,36</t>
  </si>
  <si>
    <t>830,62</t>
  </si>
  <si>
    <t>807,37</t>
  </si>
  <si>
    <t>147,62</t>
  </si>
  <si>
    <t>831,68</t>
  </si>
  <si>
    <t>813,23</t>
  </si>
  <si>
    <t>165,7</t>
  </si>
  <si>
    <t>837,54</t>
  </si>
  <si>
    <t>807,34</t>
  </si>
  <si>
    <t>160,78</t>
  </si>
  <si>
    <t>831,65</t>
  </si>
  <si>
    <t>806,98</t>
  </si>
  <si>
    <t>160,34</t>
  </si>
  <si>
    <t>831,29</t>
  </si>
  <si>
    <t>807,29</t>
  </si>
  <si>
    <t>162,76</t>
  </si>
  <si>
    <t>831,6</t>
  </si>
  <si>
    <t>809,6</t>
  </si>
  <si>
    <t>162,03</t>
  </si>
  <si>
    <t>833,91</t>
  </si>
  <si>
    <t>808,01</t>
  </si>
  <si>
    <t>165,82</t>
  </si>
  <si>
    <t>832,32</t>
  </si>
  <si>
    <t>800,29</t>
  </si>
  <si>
    <t>200,62</t>
  </si>
  <si>
    <t>824,6</t>
  </si>
  <si>
    <t>802,38</t>
  </si>
  <si>
    <t>162,72</t>
  </si>
  <si>
    <t>826,69</t>
  </si>
  <si>
    <t>801,36</t>
  </si>
  <si>
    <t>161,69</t>
  </si>
  <si>
    <t>825,67</t>
  </si>
  <si>
    <t>808,82</t>
  </si>
  <si>
    <t>93,15</t>
  </si>
  <si>
    <t>833,13</t>
  </si>
  <si>
    <t>814,99</t>
  </si>
  <si>
    <t>100,02</t>
  </si>
  <si>
    <t>839,3</t>
  </si>
  <si>
    <t>814,53</t>
  </si>
  <si>
    <t>99,94</t>
  </si>
  <si>
    <t>838,84</t>
  </si>
  <si>
    <t>801,11</t>
  </si>
  <si>
    <t>155,85</t>
  </si>
  <si>
    <t>825,42</t>
  </si>
  <si>
    <t>805,02</t>
  </si>
  <si>
    <t>163,59</t>
  </si>
  <si>
    <t>829,33</t>
  </si>
  <si>
    <t>776,25</t>
  </si>
  <si>
    <t>5,81</t>
  </si>
  <si>
    <t>800,56</t>
  </si>
  <si>
    <t>784,06</t>
  </si>
  <si>
    <t>10,22</t>
  </si>
  <si>
    <t>808,37</t>
  </si>
  <si>
    <t>790,69</t>
  </si>
  <si>
    <t>26,09</t>
  </si>
  <si>
    <t>815</t>
  </si>
  <si>
    <t>795,88</t>
  </si>
  <si>
    <t>33,55</t>
  </si>
  <si>
    <t>820,19</t>
  </si>
  <si>
    <t>823,02</t>
  </si>
  <si>
    <t>66,69</t>
  </si>
  <si>
    <t>847,33</t>
  </si>
  <si>
    <t>09.03.2012</t>
  </si>
  <si>
    <t>860,05</t>
  </si>
  <si>
    <t>141,78</t>
  </si>
  <si>
    <t>884,36</t>
  </si>
  <si>
    <t>860,07</t>
  </si>
  <si>
    <t>125,86</t>
  </si>
  <si>
    <t>884,38</t>
  </si>
  <si>
    <t>853,32</t>
  </si>
  <si>
    <t>120,06</t>
  </si>
  <si>
    <t>877,63</t>
  </si>
  <si>
    <t>857,63</t>
  </si>
  <si>
    <t>44</t>
  </si>
  <si>
    <t>881,94</t>
  </si>
  <si>
    <t>856,2</t>
  </si>
  <si>
    <t>201,38</t>
  </si>
  <si>
    <t>880,51</t>
  </si>
  <si>
    <t>853,84</t>
  </si>
  <si>
    <t>212,97</t>
  </si>
  <si>
    <t>878,15</t>
  </si>
  <si>
    <t>849,15</t>
  </si>
  <si>
    <t>205,62</t>
  </si>
  <si>
    <t>873,46</t>
  </si>
  <si>
    <t>847,87</t>
  </si>
  <si>
    <t>204,07</t>
  </si>
  <si>
    <t>872,18</t>
  </si>
  <si>
    <t>846,76</t>
  </si>
  <si>
    <t>191,86</t>
  </si>
  <si>
    <t>871,07</t>
  </si>
  <si>
    <t>852,68</t>
  </si>
  <si>
    <t>191,91</t>
  </si>
  <si>
    <t>876,99</t>
  </si>
  <si>
    <t>846,85</t>
  </si>
  <si>
    <t>190,94</t>
  </si>
  <si>
    <t>871,16</t>
  </si>
  <si>
    <t>839,95</t>
  </si>
  <si>
    <t>181,8</t>
  </si>
  <si>
    <t>864,26</t>
  </si>
  <si>
    <t>846,39</t>
  </si>
  <si>
    <t>190,33</t>
  </si>
  <si>
    <t>870,7</t>
  </si>
  <si>
    <t>834,59</t>
  </si>
  <si>
    <t>195,98</t>
  </si>
  <si>
    <t>858,9</t>
  </si>
  <si>
    <t>844,27</t>
  </si>
  <si>
    <t>162,68</t>
  </si>
  <si>
    <t>868,58</t>
  </si>
  <si>
    <t>851,46</t>
  </si>
  <si>
    <t>137,3</t>
  </si>
  <si>
    <t>875,77</t>
  </si>
  <si>
    <t>847,06</t>
  </si>
  <si>
    <t>166,5</t>
  </si>
  <si>
    <t>871,37</t>
  </si>
  <si>
    <t>837,19</t>
  </si>
  <si>
    <t>199,33</t>
  </si>
  <si>
    <t>861,5</t>
  </si>
  <si>
    <t>841,49</t>
  </si>
  <si>
    <t>223,36</t>
  </si>
  <si>
    <t>865,8</t>
  </si>
  <si>
    <t>845,6</t>
  </si>
  <si>
    <t>86,07</t>
  </si>
  <si>
    <t>869,91</t>
  </si>
  <si>
    <t>850,32</t>
  </si>
  <si>
    <t>74,56</t>
  </si>
  <si>
    <t>874,63</t>
  </si>
  <si>
    <t>855,64</t>
  </si>
  <si>
    <t>69,85</t>
  </si>
  <si>
    <t>879,95</t>
  </si>
  <si>
    <t>858,16</t>
  </si>
  <si>
    <t>80,49</t>
  </si>
  <si>
    <t>882,47</t>
  </si>
  <si>
    <t>860,7</t>
  </si>
  <si>
    <t>141,12</t>
  </si>
  <si>
    <t>885,01</t>
  </si>
  <si>
    <t>10.03.2012</t>
  </si>
  <si>
    <t>840,48</t>
  </si>
  <si>
    <t>104,16</t>
  </si>
  <si>
    <t>864,79</t>
  </si>
  <si>
    <t>840,58</t>
  </si>
  <si>
    <t>82,87</t>
  </si>
  <si>
    <t>864,89</t>
  </si>
  <si>
    <t>830,41</t>
  </si>
  <si>
    <t>79,64</t>
  </si>
  <si>
    <t>854,72</t>
  </si>
  <si>
    <t>834,01</t>
  </si>
  <si>
    <t>35,63</t>
  </si>
  <si>
    <t>858,32</t>
  </si>
  <si>
    <t>19,28</t>
  </si>
  <si>
    <t>857,84</t>
  </si>
  <si>
    <t>837,32</t>
  </si>
  <si>
    <t>19,5</t>
  </si>
  <si>
    <t>861,63</t>
  </si>
  <si>
    <t>833,65</t>
  </si>
  <si>
    <t>24,03</t>
  </si>
  <si>
    <t>857,96</t>
  </si>
  <si>
    <t>830,46</t>
  </si>
  <si>
    <t>39,35</t>
  </si>
  <si>
    <t>854,77</t>
  </si>
  <si>
    <t>829,65</t>
  </si>
  <si>
    <t>62,05</t>
  </si>
  <si>
    <t>853,96</t>
  </si>
  <si>
    <t>829,82</t>
  </si>
  <si>
    <t>209,72</t>
  </si>
  <si>
    <t>854,13</t>
  </si>
  <si>
    <t>63,9</t>
  </si>
  <si>
    <t>852,56</t>
  </si>
  <si>
    <t>819,89</t>
  </si>
  <si>
    <t>61,65</t>
  </si>
  <si>
    <t>844,2</t>
  </si>
  <si>
    <t>817,88</t>
  </si>
  <si>
    <t>47,75</t>
  </si>
  <si>
    <t>842,19</t>
  </si>
  <si>
    <t>810,97</t>
  </si>
  <si>
    <t>40,52</t>
  </si>
  <si>
    <t>835,28</t>
  </si>
  <si>
    <t>820,37</t>
  </si>
  <si>
    <t>37,18</t>
  </si>
  <si>
    <t>844,68</t>
  </si>
  <si>
    <t>830,89</t>
  </si>
  <si>
    <t>39,78</t>
  </si>
  <si>
    <t>855,2</t>
  </si>
  <si>
    <t>831,32</t>
  </si>
  <si>
    <t>116,78</t>
  </si>
  <si>
    <t>855,63</t>
  </si>
  <si>
    <t>825,16</t>
  </si>
  <si>
    <t>187,21</t>
  </si>
  <si>
    <t>849,47</t>
  </si>
  <si>
    <t>824,68</t>
  </si>
  <si>
    <t>63,94</t>
  </si>
  <si>
    <t>848,99</t>
  </si>
  <si>
    <t>821,11</t>
  </si>
  <si>
    <t>58,98</t>
  </si>
  <si>
    <t>845,42</t>
  </si>
  <si>
    <t>65,03</t>
  </si>
  <si>
    <t>835,13</t>
  </si>
  <si>
    <t>66,67</t>
  </si>
  <si>
    <t>859,44</t>
  </si>
  <si>
    <t>836,46</t>
  </si>
  <si>
    <t>60,79</t>
  </si>
  <si>
    <t>860,77</t>
  </si>
  <si>
    <t>836,92</t>
  </si>
  <si>
    <t>28,48</t>
  </si>
  <si>
    <t>861,23</t>
  </si>
  <si>
    <t>11.03.2012</t>
  </si>
  <si>
    <t>806,78</t>
  </si>
  <si>
    <t>21,61</t>
  </si>
  <si>
    <t>831,09</t>
  </si>
  <si>
    <t>808,87</t>
  </si>
  <si>
    <t>9,33</t>
  </si>
  <si>
    <t>833,18</t>
  </si>
  <si>
    <t>815,64</t>
  </si>
  <si>
    <t>25,33</t>
  </si>
  <si>
    <t>819,24</t>
  </si>
  <si>
    <t>7</t>
  </si>
  <si>
    <t>843,55</t>
  </si>
  <si>
    <t>831,8</t>
  </si>
  <si>
    <t>114,75</t>
  </si>
  <si>
    <t>856,11</t>
  </si>
  <si>
    <t>830,81</t>
  </si>
  <si>
    <t>0,08</t>
  </si>
  <si>
    <t>855,12</t>
  </si>
  <si>
    <t>826,65</t>
  </si>
  <si>
    <t>6,63</t>
  </si>
  <si>
    <t>850,96</t>
  </si>
  <si>
    <t>823,82</t>
  </si>
  <si>
    <t>16,89</t>
  </si>
  <si>
    <t>848,13</t>
  </si>
  <si>
    <t>821,46</t>
  </si>
  <si>
    <t>32,11</t>
  </si>
  <si>
    <t>845,77</t>
  </si>
  <si>
    <t>822,08</t>
  </si>
  <si>
    <t>105,54</t>
  </si>
  <si>
    <t>89,94</t>
  </si>
  <si>
    <t>134,91</t>
  </si>
  <si>
    <t>840,81</t>
  </si>
  <si>
    <t>803,71</t>
  </si>
  <si>
    <t>121,6</t>
  </si>
  <si>
    <t>828,02</t>
  </si>
  <si>
    <t>810,43</t>
  </si>
  <si>
    <t>94,71</t>
  </si>
  <si>
    <t>834,74</t>
  </si>
  <si>
    <t>816,87</t>
  </si>
  <si>
    <t>101,9</t>
  </si>
  <si>
    <t>841,18</t>
  </si>
  <si>
    <t>818,46</t>
  </si>
  <si>
    <t>104,17</t>
  </si>
  <si>
    <t>842,77</t>
  </si>
  <si>
    <t>823,38</t>
  </si>
  <si>
    <t>109,66</t>
  </si>
  <si>
    <t>847,69</t>
  </si>
  <si>
    <t>105,48</t>
  </si>
  <si>
    <t>806,03</t>
  </si>
  <si>
    <t>167,67</t>
  </si>
  <si>
    <t>830,34</t>
  </si>
  <si>
    <t>800,65</t>
  </si>
  <si>
    <t>22,14</t>
  </si>
  <si>
    <t>824,96</t>
  </si>
  <si>
    <t>824,9</t>
  </si>
  <si>
    <t>40,53</t>
  </si>
  <si>
    <t>849,21</t>
  </si>
  <si>
    <t>832,06</t>
  </si>
  <si>
    <t>85,57</t>
  </si>
  <si>
    <t>856,37</t>
  </si>
  <si>
    <t>821,41</t>
  </si>
  <si>
    <t>52,61</t>
  </si>
  <si>
    <t>845,72</t>
  </si>
  <si>
    <t>819,18</t>
  </si>
  <si>
    <t>36,35</t>
  </si>
  <si>
    <t>843,49</t>
  </si>
  <si>
    <t>12.03.2012</t>
  </si>
  <si>
    <t>812,82</t>
  </si>
  <si>
    <t>38,58</t>
  </si>
  <si>
    <t>837,13</t>
  </si>
  <si>
    <t>27,68</t>
  </si>
  <si>
    <t>826,03</t>
  </si>
  <si>
    <t>91,41</t>
  </si>
  <si>
    <t>850,34</t>
  </si>
  <si>
    <t>828,18</t>
  </si>
  <si>
    <t>301,14</t>
  </si>
  <si>
    <t>852,49</t>
  </si>
  <si>
    <t>826</t>
  </si>
  <si>
    <t>308,66</t>
  </si>
  <si>
    <t>850,31</t>
  </si>
  <si>
    <t>825,21</t>
  </si>
  <si>
    <t>301,99</t>
  </si>
  <si>
    <t>849,52</t>
  </si>
  <si>
    <t>971,02</t>
  </si>
  <si>
    <t>301,17</t>
  </si>
  <si>
    <t>995,33</t>
  </si>
  <si>
    <t>819,37</t>
  </si>
  <si>
    <t>375,77</t>
  </si>
  <si>
    <t>843,68</t>
  </si>
  <si>
    <t>815,48</t>
  </si>
  <si>
    <t>144,38</t>
  </si>
  <si>
    <t>839,79</t>
  </si>
  <si>
    <t>816,98</t>
  </si>
  <si>
    <t>8,73</t>
  </si>
  <si>
    <t>841,29</t>
  </si>
  <si>
    <t>809,34</t>
  </si>
  <si>
    <t>12,11</t>
  </si>
  <si>
    <t>809,83</t>
  </si>
  <si>
    <t>7,08</t>
  </si>
  <si>
    <t>834,14</t>
  </si>
  <si>
    <t>809,15</t>
  </si>
  <si>
    <t>96,61</t>
  </si>
  <si>
    <t>833,46</t>
  </si>
  <si>
    <t>804,98</t>
  </si>
  <si>
    <t>18,5</t>
  </si>
  <si>
    <t>829,29</t>
  </si>
  <si>
    <t>810,81</t>
  </si>
  <si>
    <t>29,88</t>
  </si>
  <si>
    <t>835,12</t>
  </si>
  <si>
    <t>57,32</t>
  </si>
  <si>
    <t>816,29</t>
  </si>
  <si>
    <t>37,41</t>
  </si>
  <si>
    <t>840,6</t>
  </si>
  <si>
    <t>812,69</t>
  </si>
  <si>
    <t>100,58</t>
  </si>
  <si>
    <t>837</t>
  </si>
  <si>
    <t>796,31</t>
  </si>
  <si>
    <t>94,84</t>
  </si>
  <si>
    <t>820,62</t>
  </si>
  <si>
    <t>798,09</t>
  </si>
  <si>
    <t>39,19</t>
  </si>
  <si>
    <t>822,4</t>
  </si>
  <si>
    <t>807,17</t>
  </si>
  <si>
    <t>49,39</t>
  </si>
  <si>
    <t>831,48</t>
  </si>
  <si>
    <t>814,1</t>
  </si>
  <si>
    <t>68,87</t>
  </si>
  <si>
    <t>838,41</t>
  </si>
  <si>
    <t>814,09</t>
  </si>
  <si>
    <t>35,1</t>
  </si>
  <si>
    <t>838,4</t>
  </si>
  <si>
    <t>812,28</t>
  </si>
  <si>
    <t>31,55</t>
  </si>
  <si>
    <t>836,59</t>
  </si>
  <si>
    <t>13.03.2012</t>
  </si>
  <si>
    <t>806,62</t>
  </si>
  <si>
    <t>1,14</t>
  </si>
  <si>
    <t>830,93</t>
  </si>
  <si>
    <t>807,07</t>
  </si>
  <si>
    <t>16,28</t>
  </si>
  <si>
    <t>831,38</t>
  </si>
  <si>
    <t>822,69</t>
  </si>
  <si>
    <t>2,5</t>
  </si>
  <si>
    <t>847</t>
  </si>
  <si>
    <t>830,35</t>
  </si>
  <si>
    <t>60,27</t>
  </si>
  <si>
    <t>854,66</t>
  </si>
  <si>
    <t>43,08</t>
  </si>
  <si>
    <t>852,16</t>
  </si>
  <si>
    <t>54,7</t>
  </si>
  <si>
    <t>852,18</t>
  </si>
  <si>
    <t>822,93</t>
  </si>
  <si>
    <t>15,48</t>
  </si>
  <si>
    <t>847,24</t>
  </si>
  <si>
    <t>816,22</t>
  </si>
  <si>
    <t>7,42</t>
  </si>
  <si>
    <t>840,53</t>
  </si>
  <si>
    <t>817,17</t>
  </si>
  <si>
    <t>2,94</t>
  </si>
  <si>
    <t>841,48</t>
  </si>
  <si>
    <t>821,17</t>
  </si>
  <si>
    <t>2,34</t>
  </si>
  <si>
    <t>845,48</t>
  </si>
  <si>
    <t>808,04</t>
  </si>
  <si>
    <t>7,22</t>
  </si>
  <si>
    <t>832,35</t>
  </si>
  <si>
    <t>810,77</t>
  </si>
  <si>
    <t>185,1</t>
  </si>
  <si>
    <t>835,08</t>
  </si>
  <si>
    <t>810,51</t>
  </si>
  <si>
    <t>15,05</t>
  </si>
  <si>
    <t>834,82</t>
  </si>
  <si>
    <t>806,96</t>
  </si>
  <si>
    <t>19,42</t>
  </si>
  <si>
    <t>831,27</t>
  </si>
  <si>
    <t>814,36</t>
  </si>
  <si>
    <t>12,17</t>
  </si>
  <si>
    <t>838,67</t>
  </si>
  <si>
    <t>822,29</t>
  </si>
  <si>
    <t>8,86</t>
  </si>
  <si>
    <t>846,6</t>
  </si>
  <si>
    <t>0,13</t>
  </si>
  <si>
    <t>843,41</t>
  </si>
  <si>
    <t>815,88</t>
  </si>
  <si>
    <t>7,19</t>
  </si>
  <si>
    <t>840,19</t>
  </si>
  <si>
    <t>804,87</t>
  </si>
  <si>
    <t>179,2</t>
  </si>
  <si>
    <t>829,18</t>
  </si>
  <si>
    <t>806,15</t>
  </si>
  <si>
    <t>14,56</t>
  </si>
  <si>
    <t>808,55</t>
  </si>
  <si>
    <t>32,45</t>
  </si>
  <si>
    <t>832,86</t>
  </si>
  <si>
    <t>821,37</t>
  </si>
  <si>
    <t>46,32</t>
  </si>
  <si>
    <t>845,68</t>
  </si>
  <si>
    <t>68,28</t>
  </si>
  <si>
    <t>844,93</t>
  </si>
  <si>
    <t>845,5</t>
  </si>
  <si>
    <t>14.03.2012</t>
  </si>
  <si>
    <t>824,27</t>
  </si>
  <si>
    <t>39,44</t>
  </si>
  <si>
    <t>848,58</t>
  </si>
  <si>
    <t>820,38</t>
  </si>
  <si>
    <t>23,84</t>
  </si>
  <si>
    <t>844,69</t>
  </si>
  <si>
    <t>830,82</t>
  </si>
  <si>
    <t>38,02</t>
  </si>
  <si>
    <t>855,13</t>
  </si>
  <si>
    <t>865,88</t>
  </si>
  <si>
    <t>30,24</t>
  </si>
  <si>
    <t>890,19</t>
  </si>
  <si>
    <t>866</t>
  </si>
  <si>
    <t>32,64</t>
  </si>
  <si>
    <t>890,31</t>
  </si>
  <si>
    <t>866,3</t>
  </si>
  <si>
    <t>30,94</t>
  </si>
  <si>
    <t>890,61</t>
  </si>
  <si>
    <t>1123,31</t>
  </si>
  <si>
    <t>282,09</t>
  </si>
  <si>
    <t>1147,62</t>
  </si>
  <si>
    <t>853,09</t>
  </si>
  <si>
    <t>19,93</t>
  </si>
  <si>
    <t>877,4</t>
  </si>
  <si>
    <t>842,75</t>
  </si>
  <si>
    <t>63,56</t>
  </si>
  <si>
    <t>867,06</t>
  </si>
  <si>
    <t>1099,05</t>
  </si>
  <si>
    <t>333,37</t>
  </si>
  <si>
    <t>1123,36</t>
  </si>
  <si>
    <t>1093,54</t>
  </si>
  <si>
    <t>330,44</t>
  </si>
  <si>
    <t>1117,85</t>
  </si>
  <si>
    <t>1092,62</t>
  </si>
  <si>
    <t>331,01</t>
  </si>
  <si>
    <t>1116,93</t>
  </si>
  <si>
    <t>1095,71</t>
  </si>
  <si>
    <t>327,61</t>
  </si>
  <si>
    <t>1120,02</t>
  </si>
  <si>
    <t>837,81</t>
  </si>
  <si>
    <t>56,19</t>
  </si>
  <si>
    <t>862,12</t>
  </si>
  <si>
    <t>839,65</t>
  </si>
  <si>
    <t>23,24</t>
  </si>
  <si>
    <t>863,96</t>
  </si>
  <si>
    <t>857,34</t>
  </si>
  <si>
    <t>26</t>
  </si>
  <si>
    <t>881,65</t>
  </si>
  <si>
    <t>857,9</t>
  </si>
  <si>
    <t>16,69</t>
  </si>
  <si>
    <t>882,21</t>
  </si>
  <si>
    <t>856,55</t>
  </si>
  <si>
    <t>9,97</t>
  </si>
  <si>
    <t>880,86</t>
  </si>
  <si>
    <t>849,61</t>
  </si>
  <si>
    <t>10,29</t>
  </si>
  <si>
    <t>873,92</t>
  </si>
  <si>
    <t>838,59</t>
  </si>
  <si>
    <t>7,37</t>
  </si>
  <si>
    <t>862,9</t>
  </si>
  <si>
    <t>841,73</t>
  </si>
  <si>
    <t>22,74</t>
  </si>
  <si>
    <t>866,04</t>
  </si>
  <si>
    <t>845,59</t>
  </si>
  <si>
    <t>41,78</t>
  </si>
  <si>
    <t>869,9</t>
  </si>
  <si>
    <t>851,9</t>
  </si>
  <si>
    <t>62,56</t>
  </si>
  <si>
    <t>876,21</t>
  </si>
  <si>
    <t>849,91</t>
  </si>
  <si>
    <t>31,51</t>
  </si>
  <si>
    <t>874,22</t>
  </si>
  <si>
    <t>15.03.2012</t>
  </si>
  <si>
    <t>815,95</t>
  </si>
  <si>
    <t>19,21</t>
  </si>
  <si>
    <t>840,26</t>
  </si>
  <si>
    <t>819,72</t>
  </si>
  <si>
    <t>9,45</t>
  </si>
  <si>
    <t>844,03</t>
  </si>
  <si>
    <t>821,79</t>
  </si>
  <si>
    <t>15</t>
  </si>
  <si>
    <t>846,1</t>
  </si>
  <si>
    <t>830,59</t>
  </si>
  <si>
    <t>10,91</t>
  </si>
  <si>
    <t>854,9</t>
  </si>
  <si>
    <t>833,54</t>
  </si>
  <si>
    <t>11,5</t>
  </si>
  <si>
    <t>857,85</t>
  </si>
  <si>
    <t>833,63</t>
  </si>
  <si>
    <t>9,78</t>
  </si>
  <si>
    <t>857,94</t>
  </si>
  <si>
    <t>832,92</t>
  </si>
  <si>
    <t>11,61</t>
  </si>
  <si>
    <t>857,23</t>
  </si>
  <si>
    <t>820,73</t>
  </si>
  <si>
    <t>38,06</t>
  </si>
  <si>
    <t>845,04</t>
  </si>
  <si>
    <t>819,82</t>
  </si>
  <si>
    <t>21,32</t>
  </si>
  <si>
    <t>844,13</t>
  </si>
  <si>
    <t>820,06</t>
  </si>
  <si>
    <t>49,83</t>
  </si>
  <si>
    <t>844,37</t>
  </si>
  <si>
    <t>811,89</t>
  </si>
  <si>
    <t>46,54</t>
  </si>
  <si>
    <t>836,2</t>
  </si>
  <si>
    <t>1086,55</t>
  </si>
  <si>
    <t>341,46</t>
  </si>
  <si>
    <t>1110,86</t>
  </si>
  <si>
    <t>1088,1</t>
  </si>
  <si>
    <t>337,4</t>
  </si>
  <si>
    <t>1112,41</t>
  </si>
  <si>
    <t>814,03</t>
  </si>
  <si>
    <t>47,6</t>
  </si>
  <si>
    <t>838,34</t>
  </si>
  <si>
    <t>813,31</t>
  </si>
  <si>
    <t>47,25</t>
  </si>
  <si>
    <t>837,62</t>
  </si>
  <si>
    <t>824,99</t>
  </si>
  <si>
    <t>143,18</t>
  </si>
  <si>
    <t>849,3</t>
  </si>
  <si>
    <t>826,1</t>
  </si>
  <si>
    <t>17,7</t>
  </si>
  <si>
    <t>850,41</t>
  </si>
  <si>
    <t>819,5</t>
  </si>
  <si>
    <t>40,36</t>
  </si>
  <si>
    <t>843,81</t>
  </si>
  <si>
    <t>814,34</t>
  </si>
  <si>
    <t>55,45</t>
  </si>
  <si>
    <t>838,65</t>
  </si>
  <si>
    <t>806,9</t>
  </si>
  <si>
    <t>19,96</t>
  </si>
  <si>
    <t>831,21</t>
  </si>
  <si>
    <t>803,85</t>
  </si>
  <si>
    <t>35,93</t>
  </si>
  <si>
    <t>828,16</t>
  </si>
  <si>
    <t>805,34</t>
  </si>
  <si>
    <t>8,22</t>
  </si>
  <si>
    <t>812,31</t>
  </si>
  <si>
    <t>24,83</t>
  </si>
  <si>
    <t>836,62</t>
  </si>
  <si>
    <t>807,02</t>
  </si>
  <si>
    <t>19,08</t>
  </si>
  <si>
    <t>831,33</t>
  </si>
  <si>
    <t>16.03.2012</t>
  </si>
  <si>
    <t>790,1</t>
  </si>
  <si>
    <t>7,51</t>
  </si>
  <si>
    <t>814,41</t>
  </si>
  <si>
    <t>794,54</t>
  </si>
  <si>
    <t>3,2</t>
  </si>
  <si>
    <t>818,85</t>
  </si>
  <si>
    <t>791,78</t>
  </si>
  <si>
    <t>0,8</t>
  </si>
  <si>
    <t>816,09</t>
  </si>
  <si>
    <t>801,39</t>
  </si>
  <si>
    <t>5,19</t>
  </si>
  <si>
    <t>825,7</t>
  </si>
  <si>
    <t>801,26</t>
  </si>
  <si>
    <t>825,57</t>
  </si>
  <si>
    <t>796,47</t>
  </si>
  <si>
    <t>12,75</t>
  </si>
  <si>
    <t>820,78</t>
  </si>
  <si>
    <t>793,34</t>
  </si>
  <si>
    <t>175,11</t>
  </si>
  <si>
    <t>817,65</t>
  </si>
  <si>
    <t>787,89</t>
  </si>
  <si>
    <t>812,2</t>
  </si>
  <si>
    <t>788,89</t>
  </si>
  <si>
    <t>126,8</t>
  </si>
  <si>
    <t>813,2</t>
  </si>
  <si>
    <t>788,03</t>
  </si>
  <si>
    <t>5,98</t>
  </si>
  <si>
    <t>812,34</t>
  </si>
  <si>
    <t>1058,14</t>
  </si>
  <si>
    <t>284,62</t>
  </si>
  <si>
    <t>1082,45</t>
  </si>
  <si>
    <t>786,87</t>
  </si>
  <si>
    <t>40,86</t>
  </si>
  <si>
    <t>811,18</t>
  </si>
  <si>
    <t>779,87</t>
  </si>
  <si>
    <t>46,71</t>
  </si>
  <si>
    <t>804,18</t>
  </si>
  <si>
    <t>778,96</t>
  </si>
  <si>
    <t>0,33</t>
  </si>
  <si>
    <t>803,27</t>
  </si>
  <si>
    <t>1063,8</t>
  </si>
  <si>
    <t>296,72</t>
  </si>
  <si>
    <t>1088,11</t>
  </si>
  <si>
    <t>1081,33</t>
  </si>
  <si>
    <t>297,14</t>
  </si>
  <si>
    <t>1105,64</t>
  </si>
  <si>
    <t>1101</t>
  </si>
  <si>
    <t>342,13</t>
  </si>
  <si>
    <t>1125,31</t>
  </si>
  <si>
    <t>763,67</t>
  </si>
  <si>
    <t>14,94</t>
  </si>
  <si>
    <t>787,98</t>
  </si>
  <si>
    <t>769,32</t>
  </si>
  <si>
    <t>793,63</t>
  </si>
  <si>
    <t>775,86</t>
  </si>
  <si>
    <t>13,37</t>
  </si>
  <si>
    <t>800,17</t>
  </si>
  <si>
    <t>779,19</t>
  </si>
  <si>
    <t>13,06</t>
  </si>
  <si>
    <t>803,5</t>
  </si>
  <si>
    <t>780,28</t>
  </si>
  <si>
    <t>18,39</t>
  </si>
  <si>
    <t>804,59</t>
  </si>
  <si>
    <t>784,46</t>
  </si>
  <si>
    <t>808,77</t>
  </si>
  <si>
    <t>784,27</t>
  </si>
  <si>
    <t>808,58</t>
  </si>
  <si>
    <t>17.03.2012</t>
  </si>
  <si>
    <t>799,76</t>
  </si>
  <si>
    <t>35,41</t>
  </si>
  <si>
    <t>824,07</t>
  </si>
  <si>
    <t>49,88</t>
  </si>
  <si>
    <t>772,56</t>
  </si>
  <si>
    <t>59,54</t>
  </si>
  <si>
    <t>796,87</t>
  </si>
  <si>
    <t>777,3</t>
  </si>
  <si>
    <t>47,2</t>
  </si>
  <si>
    <t>801,61</t>
  </si>
  <si>
    <t>775,24</t>
  </si>
  <si>
    <t>39,24</t>
  </si>
  <si>
    <t>799,55</t>
  </si>
  <si>
    <t>781,58</t>
  </si>
  <si>
    <t>97,9</t>
  </si>
  <si>
    <t>805,89</t>
  </si>
  <si>
    <t>777,39</t>
  </si>
  <si>
    <t>95,11</t>
  </si>
  <si>
    <t>801,7</t>
  </si>
  <si>
    <t>823,54</t>
  </si>
  <si>
    <t>206,56</t>
  </si>
  <si>
    <t>847,85</t>
  </si>
  <si>
    <t>822,88</t>
  </si>
  <si>
    <t>183,36</t>
  </si>
  <si>
    <t>847,19</t>
  </si>
  <si>
    <t>834,89</t>
  </si>
  <si>
    <t>29,24</t>
  </si>
  <si>
    <t>859,2</t>
  </si>
  <si>
    <t>830,98</t>
  </si>
  <si>
    <t>30,02</t>
  </si>
  <si>
    <t>855,29</t>
  </si>
  <si>
    <t>852,31</t>
  </si>
  <si>
    <t>61,96</t>
  </si>
  <si>
    <t>876,62</t>
  </si>
  <si>
    <t>788,15</t>
  </si>
  <si>
    <t>27,92</t>
  </si>
  <si>
    <t>782,99</t>
  </si>
  <si>
    <t>32,22</t>
  </si>
  <si>
    <t>807,3</t>
  </si>
  <si>
    <t>790,37</t>
  </si>
  <si>
    <t>23,65</t>
  </si>
  <si>
    <t>814,68</t>
  </si>
  <si>
    <t>804,7</t>
  </si>
  <si>
    <t>92,17</t>
  </si>
  <si>
    <t>829,01</t>
  </si>
  <si>
    <t>871,2</t>
  </si>
  <si>
    <t>161,84</t>
  </si>
  <si>
    <t>895,51</t>
  </si>
  <si>
    <t>927,05</t>
  </si>
  <si>
    <t>253,6</t>
  </si>
  <si>
    <t>951,36</t>
  </si>
  <si>
    <t>852,83</t>
  </si>
  <si>
    <t>59,57</t>
  </si>
  <si>
    <t>877,14</t>
  </si>
  <si>
    <t>811,69</t>
  </si>
  <si>
    <t>19,4</t>
  </si>
  <si>
    <t>836</t>
  </si>
  <si>
    <t>793,61</t>
  </si>
  <si>
    <t>9,2</t>
  </si>
  <si>
    <t>817,92</t>
  </si>
  <si>
    <t>801,33</t>
  </si>
  <si>
    <t>5,17</t>
  </si>
  <si>
    <t>825,64</t>
  </si>
  <si>
    <t>797,93</t>
  </si>
  <si>
    <t>47,93</t>
  </si>
  <si>
    <t>822,24</t>
  </si>
  <si>
    <t>795,68</t>
  </si>
  <si>
    <t>18,85</t>
  </si>
  <si>
    <t>819,99</t>
  </si>
  <si>
    <t>18.03.2012</t>
  </si>
  <si>
    <t>808,29</t>
  </si>
  <si>
    <t>28,68</t>
  </si>
  <si>
    <t>832,6</t>
  </si>
  <si>
    <t>40,1</t>
  </si>
  <si>
    <t>832,68</t>
  </si>
  <si>
    <t>812,4</t>
  </si>
  <si>
    <t>39,7</t>
  </si>
  <si>
    <t>836,71</t>
  </si>
  <si>
    <t>812,75</t>
  </si>
  <si>
    <t>5,51</t>
  </si>
  <si>
    <t>837,06</t>
  </si>
  <si>
    <t>783,8</t>
  </si>
  <si>
    <t>100,21</t>
  </si>
  <si>
    <t>808,11</t>
  </si>
  <si>
    <t>784,05</t>
  </si>
  <si>
    <t>25,96</t>
  </si>
  <si>
    <t>808,36</t>
  </si>
  <si>
    <t>781,64</t>
  </si>
  <si>
    <t>99,33</t>
  </si>
  <si>
    <t>805,95</t>
  </si>
  <si>
    <t>783,3</t>
  </si>
  <si>
    <t>101,07</t>
  </si>
  <si>
    <t>807,61</t>
  </si>
  <si>
    <t>781,29</t>
  </si>
  <si>
    <t>22,17</t>
  </si>
  <si>
    <t>805,6</t>
  </si>
  <si>
    <t>781,38</t>
  </si>
  <si>
    <t>10,78</t>
  </si>
  <si>
    <t>805,69</t>
  </si>
  <si>
    <t>779,49</t>
  </si>
  <si>
    <t>21,94</t>
  </si>
  <si>
    <t>803,8</t>
  </si>
  <si>
    <t>774,63</t>
  </si>
  <si>
    <t>19,34</t>
  </si>
  <si>
    <t>798,94</t>
  </si>
  <si>
    <t>773,56</t>
  </si>
  <si>
    <t>18,32</t>
  </si>
  <si>
    <t>797,87</t>
  </si>
  <si>
    <t>18,14</t>
  </si>
  <si>
    <t>787,62</t>
  </si>
  <si>
    <t>4,08</t>
  </si>
  <si>
    <t>811,93</t>
  </si>
  <si>
    <t>793</t>
  </si>
  <si>
    <t>79,22</t>
  </si>
  <si>
    <t>817,31</t>
  </si>
  <si>
    <t>868,26</t>
  </si>
  <si>
    <t>158,27</t>
  </si>
  <si>
    <t>892,57</t>
  </si>
  <si>
    <t>854,36</t>
  </si>
  <si>
    <t>177,89</t>
  </si>
  <si>
    <t>878,67</t>
  </si>
  <si>
    <t>846,72</t>
  </si>
  <si>
    <t>33,34</t>
  </si>
  <si>
    <t>871,03</t>
  </si>
  <si>
    <t>803,62</t>
  </si>
  <si>
    <t>7,62</t>
  </si>
  <si>
    <t>827,93</t>
  </si>
  <si>
    <t>801,63</t>
  </si>
  <si>
    <t>128,93</t>
  </si>
  <si>
    <t>825,94</t>
  </si>
  <si>
    <t>812,08</t>
  </si>
  <si>
    <t>836,39</t>
  </si>
  <si>
    <t>814,05</t>
  </si>
  <si>
    <t>29,05</t>
  </si>
  <si>
    <t>838,36</t>
  </si>
  <si>
    <t>775,6</t>
  </si>
  <si>
    <t>40,2</t>
  </si>
  <si>
    <t>799,91</t>
  </si>
  <si>
    <t>19.03.2012</t>
  </si>
  <si>
    <t>795,98</t>
  </si>
  <si>
    <t>2,74</t>
  </si>
  <si>
    <t>820,29</t>
  </si>
  <si>
    <t>797,99</t>
  </si>
  <si>
    <t>112,04</t>
  </si>
  <si>
    <t>822,3</t>
  </si>
  <si>
    <t>808,93</t>
  </si>
  <si>
    <t>124,82</t>
  </si>
  <si>
    <t>833,24</t>
  </si>
  <si>
    <t>810,48</t>
  </si>
  <si>
    <t>92,93</t>
  </si>
  <si>
    <t>834,79</t>
  </si>
  <si>
    <t>906,59</t>
  </si>
  <si>
    <t>114,19</t>
  </si>
  <si>
    <t>930,9</t>
  </si>
  <si>
    <t>902,45</t>
  </si>
  <si>
    <t>109,32</t>
  </si>
  <si>
    <t>926,76</t>
  </si>
  <si>
    <t>895,59</t>
  </si>
  <si>
    <t>126,64</t>
  </si>
  <si>
    <t>919,9</t>
  </si>
  <si>
    <t>890,44</t>
  </si>
  <si>
    <t>107,62</t>
  </si>
  <si>
    <t>914,75</t>
  </si>
  <si>
    <t>882,4</t>
  </si>
  <si>
    <t>100,14</t>
  </si>
  <si>
    <t>906,71</t>
  </si>
  <si>
    <t>916,6</t>
  </si>
  <si>
    <t>114,74</t>
  </si>
  <si>
    <t>940,91</t>
  </si>
  <si>
    <t>872,6</t>
  </si>
  <si>
    <t>69,97</t>
  </si>
  <si>
    <t>896,91</t>
  </si>
  <si>
    <t>868,77</t>
  </si>
  <si>
    <t>75,59</t>
  </si>
  <si>
    <t>893,08</t>
  </si>
  <si>
    <t>866,97</t>
  </si>
  <si>
    <t>63,04</t>
  </si>
  <si>
    <t>891,28</t>
  </si>
  <si>
    <t>867,61</t>
  </si>
  <si>
    <t>63,02</t>
  </si>
  <si>
    <t>891,92</t>
  </si>
  <si>
    <t>910,22</t>
  </si>
  <si>
    <t>200,98</t>
  </si>
  <si>
    <t>934,53</t>
  </si>
  <si>
    <t>890,45</t>
  </si>
  <si>
    <t>181,38</t>
  </si>
  <si>
    <t>914,76</t>
  </si>
  <si>
    <t>895,32</t>
  </si>
  <si>
    <t>186,69</t>
  </si>
  <si>
    <t>919,63</t>
  </si>
  <si>
    <t>881,8</t>
  </si>
  <si>
    <t>171,99</t>
  </si>
  <si>
    <t>906,11</t>
  </si>
  <si>
    <t>871,9</t>
  </si>
  <si>
    <t>194,32</t>
  </si>
  <si>
    <t>896,21</t>
  </si>
  <si>
    <t>865,25</t>
  </si>
  <si>
    <t>175,62</t>
  </si>
  <si>
    <t>889,56</t>
  </si>
  <si>
    <t>802,99</t>
  </si>
  <si>
    <t>120,24</t>
  </si>
  <si>
    <t>827,3</t>
  </si>
  <si>
    <t>808,69</t>
  </si>
  <si>
    <t>124,56</t>
  </si>
  <si>
    <t>833</t>
  </si>
  <si>
    <t>793,24</t>
  </si>
  <si>
    <t>107,24</t>
  </si>
  <si>
    <t>817,55</t>
  </si>
  <si>
    <t>834,09</t>
  </si>
  <si>
    <t>149,67</t>
  </si>
  <si>
    <t>858,4</t>
  </si>
  <si>
    <t>20.03.2012</t>
  </si>
  <si>
    <t>804,96</t>
  </si>
  <si>
    <t>3,54</t>
  </si>
  <si>
    <t>829,27</t>
  </si>
  <si>
    <t>35,71</t>
  </si>
  <si>
    <t>821,02</t>
  </si>
  <si>
    <t>11,67</t>
  </si>
  <si>
    <t>845,33</t>
  </si>
  <si>
    <t>828,23</t>
  </si>
  <si>
    <t>8,56</t>
  </si>
  <si>
    <t>852,54</t>
  </si>
  <si>
    <t>834,26</t>
  </si>
  <si>
    <t>858,57</t>
  </si>
  <si>
    <t>835,63</t>
  </si>
  <si>
    <t>4,79</t>
  </si>
  <si>
    <t>859,94</t>
  </si>
  <si>
    <t>1125,69</t>
  </si>
  <si>
    <t>317,63</t>
  </si>
  <si>
    <t>1150</t>
  </si>
  <si>
    <t>825,39</t>
  </si>
  <si>
    <t>9,59</t>
  </si>
  <si>
    <t>849,7</t>
  </si>
  <si>
    <t>1097,63</t>
  </si>
  <si>
    <t>294,25</t>
  </si>
  <si>
    <t>1121,94</t>
  </si>
  <si>
    <t>1088,76</t>
  </si>
  <si>
    <t>280,26</t>
  </si>
  <si>
    <t>1113,07</t>
  </si>
  <si>
    <t>1080,16</t>
  </si>
  <si>
    <t>274,97</t>
  </si>
  <si>
    <t>1104,47</t>
  </si>
  <si>
    <t>1078,37</t>
  </si>
  <si>
    <t>282,05</t>
  </si>
  <si>
    <t>1102,68</t>
  </si>
  <si>
    <t>1075,8</t>
  </si>
  <si>
    <t>282,69</t>
  </si>
  <si>
    <t>1100,11</t>
  </si>
  <si>
    <t>810,95</t>
  </si>
  <si>
    <t>12,66</t>
  </si>
  <si>
    <t>835,26</t>
  </si>
  <si>
    <t>805,99</t>
  </si>
  <si>
    <t>92,78</t>
  </si>
  <si>
    <t>830,3</t>
  </si>
  <si>
    <t>115,57</t>
  </si>
  <si>
    <t>851,53</t>
  </si>
  <si>
    <t>829,83</t>
  </si>
  <si>
    <t>71,76</t>
  </si>
  <si>
    <t>854,14</t>
  </si>
  <si>
    <t>908,12</t>
  </si>
  <si>
    <t>152,88</t>
  </si>
  <si>
    <t>932,43</t>
  </si>
  <si>
    <t>896,1</t>
  </si>
  <si>
    <t>220,85</t>
  </si>
  <si>
    <t>920,41</t>
  </si>
  <si>
    <t>808,68</t>
  </si>
  <si>
    <t>121,92</t>
  </si>
  <si>
    <t>832,99</t>
  </si>
  <si>
    <t>116,37</t>
  </si>
  <si>
    <t>163,1</t>
  </si>
  <si>
    <t>828,36</t>
  </si>
  <si>
    <t>806,46</t>
  </si>
  <si>
    <t>164,25</t>
  </si>
  <si>
    <t>830,77</t>
  </si>
  <si>
    <t>807,85</t>
  </si>
  <si>
    <t>165,85</t>
  </si>
  <si>
    <t>832,16</t>
  </si>
  <si>
    <t>21.03.2012</t>
  </si>
  <si>
    <t>792,17</t>
  </si>
  <si>
    <t>137,44</t>
  </si>
  <si>
    <t>816,48</t>
  </si>
  <si>
    <t>791,63</t>
  </si>
  <si>
    <t>105,8</t>
  </si>
  <si>
    <t>815,94</t>
  </si>
  <si>
    <t>800,16</t>
  </si>
  <si>
    <t>82,21</t>
  </si>
  <si>
    <t>824,47</t>
  </si>
  <si>
    <t>1096,59</t>
  </si>
  <si>
    <t>389,83</t>
  </si>
  <si>
    <t>1120,9</t>
  </si>
  <si>
    <t>1105,78</t>
  </si>
  <si>
    <t>402,39</t>
  </si>
  <si>
    <t>1130,09</t>
  </si>
  <si>
    <t>852,24</t>
  </si>
  <si>
    <t>36,7</t>
  </si>
  <si>
    <t>876,55</t>
  </si>
  <si>
    <t>1097,86</t>
  </si>
  <si>
    <t>275,21</t>
  </si>
  <si>
    <t>1122,17</t>
  </si>
  <si>
    <t>1091,06</t>
  </si>
  <si>
    <t>264,92</t>
  </si>
  <si>
    <t>1115,37</t>
  </si>
  <si>
    <t>841,58</t>
  </si>
  <si>
    <t>18,02</t>
  </si>
  <si>
    <t>865,89</t>
  </si>
  <si>
    <t>1070,77</t>
  </si>
  <si>
    <t>234,5</t>
  </si>
  <si>
    <t>1095,08</t>
  </si>
  <si>
    <t>1065,23</t>
  </si>
  <si>
    <t>240,25</t>
  </si>
  <si>
    <t>1089,54</t>
  </si>
  <si>
    <t>1060,8</t>
  </si>
  <si>
    <t>250,03</t>
  </si>
  <si>
    <t>1085,11</t>
  </si>
  <si>
    <t>1056,76</t>
  </si>
  <si>
    <t>224,4</t>
  </si>
  <si>
    <t>1081,07</t>
  </si>
  <si>
    <t>827,16</t>
  </si>
  <si>
    <t>11,07</t>
  </si>
  <si>
    <t>851,47</t>
  </si>
  <si>
    <t>1070,37</t>
  </si>
  <si>
    <t>226,98</t>
  </si>
  <si>
    <t>1094,68</t>
  </si>
  <si>
    <t>844,19</t>
  </si>
  <si>
    <t>25,43</t>
  </si>
  <si>
    <t>868,5</t>
  </si>
  <si>
    <t>844,58</t>
  </si>
  <si>
    <t>30,92</t>
  </si>
  <si>
    <t>868,89</t>
  </si>
  <si>
    <t>1078,88</t>
  </si>
  <si>
    <t>232,01</t>
  </si>
  <si>
    <t>1103,19</t>
  </si>
  <si>
    <t>1062,44</t>
  </si>
  <si>
    <t>377,2</t>
  </si>
  <si>
    <t>1086,75</t>
  </si>
  <si>
    <t>1037,76</t>
  </si>
  <si>
    <t>349,59</t>
  </si>
  <si>
    <t>1062,07</t>
  </si>
  <si>
    <t>1021,37</t>
  </si>
  <si>
    <t>313,84</t>
  </si>
  <si>
    <t>1045,68</t>
  </si>
  <si>
    <t>1027,18</t>
  </si>
  <si>
    <t>317,93</t>
  </si>
  <si>
    <t>1051,49</t>
  </si>
  <si>
    <t>800,83</t>
  </si>
  <si>
    <t>115,47</t>
  </si>
  <si>
    <t>825,14</t>
  </si>
  <si>
    <t>777,1</t>
  </si>
  <si>
    <t>73,93</t>
  </si>
  <si>
    <t>801,41</t>
  </si>
  <si>
    <t>22.03.2012</t>
  </si>
  <si>
    <t>842,27</t>
  </si>
  <si>
    <t>156,96</t>
  </si>
  <si>
    <t>866,58</t>
  </si>
  <si>
    <t>4,23</t>
  </si>
  <si>
    <t>864,77</t>
  </si>
  <si>
    <t>841,45</t>
  </si>
  <si>
    <t>4,11</t>
  </si>
  <si>
    <t>865,76</t>
  </si>
  <si>
    <t>843,27</t>
  </si>
  <si>
    <t>13,38</t>
  </si>
  <si>
    <t>867,58</t>
  </si>
  <si>
    <t>871,34</t>
  </si>
  <si>
    <t>9,21</t>
  </si>
  <si>
    <t>895,65</t>
  </si>
  <si>
    <t>867,54</t>
  </si>
  <si>
    <t>7,16</t>
  </si>
  <si>
    <t>891,85</t>
  </si>
  <si>
    <t>861,51</t>
  </si>
  <si>
    <t>19,22</t>
  </si>
  <si>
    <t>885,82</t>
  </si>
  <si>
    <t>860,08</t>
  </si>
  <si>
    <t>17,24</t>
  </si>
  <si>
    <t>884,39</t>
  </si>
  <si>
    <t>1131,23</t>
  </si>
  <si>
    <t>313,5</t>
  </si>
  <si>
    <t>1155,54</t>
  </si>
  <si>
    <t>858,39</t>
  </si>
  <si>
    <t>178,42</t>
  </si>
  <si>
    <t>882,7</t>
  </si>
  <si>
    <t>854,76</t>
  </si>
  <si>
    <t>174,49</t>
  </si>
  <si>
    <t>879,07</t>
  </si>
  <si>
    <t>844,9</t>
  </si>
  <si>
    <t>165,9</t>
  </si>
  <si>
    <t>869,21</t>
  </si>
  <si>
    <t>847,38</t>
  </si>
  <si>
    <t>139,51</t>
  </si>
  <si>
    <t>871,69</t>
  </si>
  <si>
    <t>836,22</t>
  </si>
  <si>
    <t>129,38</t>
  </si>
  <si>
    <t>860,53</t>
  </si>
  <si>
    <t>846,46</t>
  </si>
  <si>
    <t>9,67</t>
  </si>
  <si>
    <t>870,77</t>
  </si>
  <si>
    <t>846,81</t>
  </si>
  <si>
    <t>138,72</t>
  </si>
  <si>
    <t>871,12</t>
  </si>
  <si>
    <t>847,09</t>
  </si>
  <si>
    <t>139,38</t>
  </si>
  <si>
    <t>871,4</t>
  </si>
  <si>
    <t>854,65</t>
  </si>
  <si>
    <t>157,24</t>
  </si>
  <si>
    <t>878,96</t>
  </si>
  <si>
    <t>846,05</t>
  </si>
  <si>
    <t>167,01</t>
  </si>
  <si>
    <t>870,36</t>
  </si>
  <si>
    <t>844,83</t>
  </si>
  <si>
    <t>147,18</t>
  </si>
  <si>
    <t>869,14</t>
  </si>
  <si>
    <t>843,58</t>
  </si>
  <si>
    <t>127,74</t>
  </si>
  <si>
    <t>867,89</t>
  </si>
  <si>
    <t>846,33</t>
  </si>
  <si>
    <t>206,02</t>
  </si>
  <si>
    <t>870,64</t>
  </si>
  <si>
    <t>841,57</t>
  </si>
  <si>
    <t>199,85</t>
  </si>
  <si>
    <t>824,77</t>
  </si>
  <si>
    <t>139,16</t>
  </si>
  <si>
    <t>849,08</t>
  </si>
  <si>
    <t>23.03.2012</t>
  </si>
  <si>
    <t>845,9</t>
  </si>
  <si>
    <t>10,33</t>
  </si>
  <si>
    <t>870,21</t>
  </si>
  <si>
    <t>846,34</t>
  </si>
  <si>
    <t>0,84</t>
  </si>
  <si>
    <t>870,65</t>
  </si>
  <si>
    <t>840,83</t>
  </si>
  <si>
    <t>12,07</t>
  </si>
  <si>
    <t>865,14</t>
  </si>
  <si>
    <t>884,64</t>
  </si>
  <si>
    <t>43,76</t>
  </si>
  <si>
    <t>908,95</t>
  </si>
  <si>
    <t>1156,25</t>
  </si>
  <si>
    <t>318,76</t>
  </si>
  <si>
    <t>1180,56</t>
  </si>
  <si>
    <t>1167,6</t>
  </si>
  <si>
    <t>324,12</t>
  </si>
  <si>
    <t>1191,91</t>
  </si>
  <si>
    <t>1156,77</t>
  </si>
  <si>
    <t>308,23</t>
  </si>
  <si>
    <t>1181,08</t>
  </si>
  <si>
    <t>870,51</t>
  </si>
  <si>
    <t>15,68</t>
  </si>
  <si>
    <t>894,82</t>
  </si>
  <si>
    <t>1116,17</t>
  </si>
  <si>
    <t>291,64</t>
  </si>
  <si>
    <t>1140,48</t>
  </si>
  <si>
    <t>1097,25</t>
  </si>
  <si>
    <t>249,17</t>
  </si>
  <si>
    <t>1121,56</t>
  </si>
  <si>
    <t>1085,98</t>
  </si>
  <si>
    <t>236,81</t>
  </si>
  <si>
    <t>1110,29</t>
  </si>
  <si>
    <t>1072,6</t>
  </si>
  <si>
    <t>237,62</t>
  </si>
  <si>
    <t>1096,91</t>
  </si>
  <si>
    <t>857,43</t>
  </si>
  <si>
    <t>4,12</t>
  </si>
  <si>
    <t>881,74</t>
  </si>
  <si>
    <t>852,52</t>
  </si>
  <si>
    <t>8,39</t>
  </si>
  <si>
    <t>876,83</t>
  </si>
  <si>
    <t>856,7</t>
  </si>
  <si>
    <t>2,13</t>
  </si>
  <si>
    <t>881,01</t>
  </si>
  <si>
    <t>870,95</t>
  </si>
  <si>
    <t>17,79</t>
  </si>
  <si>
    <t>895,26</t>
  </si>
  <si>
    <t>874,08</t>
  </si>
  <si>
    <t>2,38</t>
  </si>
  <si>
    <t>898,39</t>
  </si>
  <si>
    <t>865,59</t>
  </si>
  <si>
    <t>3,63</t>
  </si>
  <si>
    <t>889,9</t>
  </si>
  <si>
    <t>3,76</t>
  </si>
  <si>
    <t>882,25</t>
  </si>
  <si>
    <t>155,29</t>
  </si>
  <si>
    <t>840,42</t>
  </si>
  <si>
    <t>124,57</t>
  </si>
  <si>
    <t>864,73</t>
  </si>
  <si>
    <t>847,39</t>
  </si>
  <si>
    <t>124,89</t>
  </si>
  <si>
    <t>871,7</t>
  </si>
  <si>
    <t>848,35</t>
  </si>
  <si>
    <t>131,55</t>
  </si>
  <si>
    <t>872,66</t>
  </si>
  <si>
    <t>853,54</t>
  </si>
  <si>
    <t>152,46</t>
  </si>
  <si>
    <t>877,85</t>
  </si>
  <si>
    <t>24.03.2012</t>
  </si>
  <si>
    <t>880,77</t>
  </si>
  <si>
    <t>163,19</t>
  </si>
  <si>
    <t>905,08</t>
  </si>
  <si>
    <t>870,4</t>
  </si>
  <si>
    <t>195,79</t>
  </si>
  <si>
    <t>894,71</t>
  </si>
  <si>
    <t>859,26</t>
  </si>
  <si>
    <t>190,88</t>
  </si>
  <si>
    <t>883,57</t>
  </si>
  <si>
    <t>869,52</t>
  </si>
  <si>
    <t>229,1</t>
  </si>
  <si>
    <t>893,83</t>
  </si>
  <si>
    <t>872,93</t>
  </si>
  <si>
    <t>191,77</t>
  </si>
  <si>
    <t>897,24</t>
  </si>
  <si>
    <t>874,73</t>
  </si>
  <si>
    <t>194,26</t>
  </si>
  <si>
    <t>899,04</t>
  </si>
  <si>
    <t>877,53</t>
  </si>
  <si>
    <t>197,06</t>
  </si>
  <si>
    <t>901,84</t>
  </si>
  <si>
    <t>869,89</t>
  </si>
  <si>
    <t>233,86</t>
  </si>
  <si>
    <t>894,2</t>
  </si>
  <si>
    <t>870,86</t>
  </si>
  <si>
    <t>233,26</t>
  </si>
  <si>
    <t>895,17</t>
  </si>
  <si>
    <t>897,67</t>
  </si>
  <si>
    <t>96,49</t>
  </si>
  <si>
    <t>921,98</t>
  </si>
  <si>
    <t>842,23</t>
  </si>
  <si>
    <t>45,72</t>
  </si>
  <si>
    <t>866,54</t>
  </si>
  <si>
    <t>840,82</t>
  </si>
  <si>
    <t>204,35</t>
  </si>
  <si>
    <t>865,13</t>
  </si>
  <si>
    <t>188,21</t>
  </si>
  <si>
    <t>865,85</t>
  </si>
  <si>
    <t>838,31</t>
  </si>
  <si>
    <t>38,47</t>
  </si>
  <si>
    <t>862,62</t>
  </si>
  <si>
    <t>858,07</t>
  </si>
  <si>
    <t>179,24</t>
  </si>
  <si>
    <t>882,38</t>
  </si>
  <si>
    <t>189,55</t>
  </si>
  <si>
    <t>892,2</t>
  </si>
  <si>
    <t>900,63</t>
  </si>
  <si>
    <t>224,19</t>
  </si>
  <si>
    <t>924,94</t>
  </si>
  <si>
    <t>890,36</t>
  </si>
  <si>
    <t>213,83</t>
  </si>
  <si>
    <t>914,67</t>
  </si>
  <si>
    <t>884,33</t>
  </si>
  <si>
    <t>250,08</t>
  </si>
  <si>
    <t>908,64</t>
  </si>
  <si>
    <t>853,42</t>
  </si>
  <si>
    <t>215,46</t>
  </si>
  <si>
    <t>877,73</t>
  </si>
  <si>
    <t>860,38</t>
  </si>
  <si>
    <t>221,45</t>
  </si>
  <si>
    <t>884,69</t>
  </si>
  <si>
    <t>868,47</t>
  </si>
  <si>
    <t>223,82</t>
  </si>
  <si>
    <t>892,78</t>
  </si>
  <si>
    <t>869,1</t>
  </si>
  <si>
    <t>243,5</t>
  </si>
  <si>
    <t>893,41</t>
  </si>
  <si>
    <t>862,36</t>
  </si>
  <si>
    <t>208,58</t>
  </si>
  <si>
    <t>886,67</t>
  </si>
  <si>
    <t>25.03.2012</t>
  </si>
  <si>
    <t>853,69</t>
  </si>
  <si>
    <t>211,9</t>
  </si>
  <si>
    <t>878</t>
  </si>
  <si>
    <t>856,69</t>
  </si>
  <si>
    <t>214,32</t>
  </si>
  <si>
    <t>881</t>
  </si>
  <si>
    <t>846,15</t>
  </si>
  <si>
    <t>204,64</t>
  </si>
  <si>
    <t>870,46</t>
  </si>
  <si>
    <t>853,36</t>
  </si>
  <si>
    <t>62,44</t>
  </si>
  <si>
    <t>877,67</t>
  </si>
  <si>
    <t>848,72</t>
  </si>
  <si>
    <t>73,24</t>
  </si>
  <si>
    <t>873,03</t>
  </si>
  <si>
    <t>853,13</t>
  </si>
  <si>
    <t>59,94</t>
  </si>
  <si>
    <t>877,44</t>
  </si>
  <si>
    <t>849,57</t>
  </si>
  <si>
    <t>32,08</t>
  </si>
  <si>
    <t>873,88</t>
  </si>
  <si>
    <t>845,7</t>
  </si>
  <si>
    <t>34,18</t>
  </si>
  <si>
    <t>870,01</t>
  </si>
  <si>
    <t>848,44</t>
  </si>
  <si>
    <t>47,21</t>
  </si>
  <si>
    <t>872,75</t>
  </si>
  <si>
    <t>849,14</t>
  </si>
  <si>
    <t>61,8</t>
  </si>
  <si>
    <t>873,45</t>
  </si>
  <si>
    <t>843,28</t>
  </si>
  <si>
    <t>60,74</t>
  </si>
  <si>
    <t>867,59</t>
  </si>
  <si>
    <t>843,88</t>
  </si>
  <si>
    <t>63</t>
  </si>
  <si>
    <t>868,19</t>
  </si>
  <si>
    <t>48,39</t>
  </si>
  <si>
    <t>862,72</t>
  </si>
  <si>
    <t>830,69</t>
  </si>
  <si>
    <t>37,46</t>
  </si>
  <si>
    <t>855</t>
  </si>
  <si>
    <t>827,15</t>
  </si>
  <si>
    <t>24,84</t>
  </si>
  <si>
    <t>839</t>
  </si>
  <si>
    <t>863,31</t>
  </si>
  <si>
    <t>841,01</t>
  </si>
  <si>
    <t>51,06</t>
  </si>
  <si>
    <t>865,32</t>
  </si>
  <si>
    <t>881,45</t>
  </si>
  <si>
    <t>96,88</t>
  </si>
  <si>
    <t>905,76</t>
  </si>
  <si>
    <t>53,83</t>
  </si>
  <si>
    <t>865,12</t>
  </si>
  <si>
    <t>848,28</t>
  </si>
  <si>
    <t>53,68</t>
  </si>
  <si>
    <t>872,59</t>
  </si>
  <si>
    <t>847,2</t>
  </si>
  <si>
    <t>72,63</t>
  </si>
  <si>
    <t>871,51</t>
  </si>
  <si>
    <t>861,75</t>
  </si>
  <si>
    <t>38</t>
  </si>
  <si>
    <t>886,06</t>
  </si>
  <si>
    <t>856,85</t>
  </si>
  <si>
    <t>26,19</t>
  </si>
  <si>
    <t>881,16</t>
  </si>
  <si>
    <t>858,5</t>
  </si>
  <si>
    <t>29,75</t>
  </si>
  <si>
    <t>882,81</t>
  </si>
  <si>
    <t>26.03.2012</t>
  </si>
  <si>
    <t>835,38</t>
  </si>
  <si>
    <t>13,98</t>
  </si>
  <si>
    <t>859,69</t>
  </si>
  <si>
    <t>841,44</t>
  </si>
  <si>
    <t>1,51</t>
  </si>
  <si>
    <t>865,75</t>
  </si>
  <si>
    <t>815,49</t>
  </si>
  <si>
    <t>9,53</t>
  </si>
  <si>
    <t>839,8</t>
  </si>
  <si>
    <t>764,46</t>
  </si>
  <si>
    <t>90,2</t>
  </si>
  <si>
    <t>788,77</t>
  </si>
  <si>
    <t>764,61</t>
  </si>
  <si>
    <t>89,85</t>
  </si>
  <si>
    <t>788,92</t>
  </si>
  <si>
    <t>794,04</t>
  </si>
  <si>
    <t>51,89</t>
  </si>
  <si>
    <t>818,35</t>
  </si>
  <si>
    <t>74,24</t>
  </si>
  <si>
    <t>786,93</t>
  </si>
  <si>
    <t>67,28</t>
  </si>
  <si>
    <t>811,24</t>
  </si>
  <si>
    <t>782,51</t>
  </si>
  <si>
    <t>64,07</t>
  </si>
  <si>
    <t>806,82</t>
  </si>
  <si>
    <t>780,62</t>
  </si>
  <si>
    <t>21,93</t>
  </si>
  <si>
    <t>804,93</t>
  </si>
  <si>
    <t>774,98</t>
  </si>
  <si>
    <t>26,47</t>
  </si>
  <si>
    <t>799,29</t>
  </si>
  <si>
    <t>774,09</t>
  </si>
  <si>
    <t>25,24</t>
  </si>
  <si>
    <t>798,4</t>
  </si>
  <si>
    <t>774,3</t>
  </si>
  <si>
    <t>28,88</t>
  </si>
  <si>
    <t>798,61</t>
  </si>
  <si>
    <t>770,4</t>
  </si>
  <si>
    <t>26,45</t>
  </si>
  <si>
    <t>794,71</t>
  </si>
  <si>
    <t>771,29</t>
  </si>
  <si>
    <t>38,17</t>
  </si>
  <si>
    <t>795,6</t>
  </si>
  <si>
    <t>855,08</t>
  </si>
  <si>
    <t>43,11</t>
  </si>
  <si>
    <t>879,39</t>
  </si>
  <si>
    <t>879,75</t>
  </si>
  <si>
    <t>106,74</t>
  </si>
  <si>
    <t>904,06</t>
  </si>
  <si>
    <t>838,64</t>
  </si>
  <si>
    <t>25,67</t>
  </si>
  <si>
    <t>862,95</t>
  </si>
  <si>
    <t>827,43</t>
  </si>
  <si>
    <t>66,5</t>
  </si>
  <si>
    <t>851,74</t>
  </si>
  <si>
    <t>813,17</t>
  </si>
  <si>
    <t>837,48</t>
  </si>
  <si>
    <t>805,17</t>
  </si>
  <si>
    <t>24,95</t>
  </si>
  <si>
    <t>829,48</t>
  </si>
  <si>
    <t>56,85</t>
  </si>
  <si>
    <t>830,78</t>
  </si>
  <si>
    <t>62,9</t>
  </si>
  <si>
    <t>855,09</t>
  </si>
  <si>
    <t>65,97</t>
  </si>
  <si>
    <t>855,83</t>
  </si>
  <si>
    <t>27.03.2012</t>
  </si>
  <si>
    <t>822,15</t>
  </si>
  <si>
    <t>27,24</t>
  </si>
  <si>
    <t>802,42</t>
  </si>
  <si>
    <t>3,96</t>
  </si>
  <si>
    <t>826,73</t>
  </si>
  <si>
    <t>804,71</t>
  </si>
  <si>
    <t>64,75</t>
  </si>
  <si>
    <t>829,02</t>
  </si>
  <si>
    <t>748,03</t>
  </si>
  <si>
    <t>60,5</t>
  </si>
  <si>
    <t>772,34</t>
  </si>
  <si>
    <t>755,16</t>
  </si>
  <si>
    <t>67,87</t>
  </si>
  <si>
    <t>779,47</t>
  </si>
  <si>
    <t>775,16</t>
  </si>
  <si>
    <t>24,7</t>
  </si>
  <si>
    <t>799,47</t>
  </si>
  <si>
    <t>773,16</t>
  </si>
  <si>
    <t>76,53</t>
  </si>
  <si>
    <t>797,47</t>
  </si>
  <si>
    <t>766,83</t>
  </si>
  <si>
    <t>24,33</t>
  </si>
  <si>
    <t>791,14</t>
  </si>
  <si>
    <t>767</t>
  </si>
  <si>
    <t>71,51</t>
  </si>
  <si>
    <t>791,31</t>
  </si>
  <si>
    <t>763,84</t>
  </si>
  <si>
    <t>68,17</t>
  </si>
  <si>
    <t>757,77</t>
  </si>
  <si>
    <t>61,88</t>
  </si>
  <si>
    <t>782,08</t>
  </si>
  <si>
    <t>755,85</t>
  </si>
  <si>
    <t>59,87</t>
  </si>
  <si>
    <t>780,16</t>
  </si>
  <si>
    <t>759,59</t>
  </si>
  <si>
    <t>63,72</t>
  </si>
  <si>
    <t>783,9</t>
  </si>
  <si>
    <t>758,8</t>
  </si>
  <si>
    <t>74,46</t>
  </si>
  <si>
    <t>783,11</t>
  </si>
  <si>
    <t>761,23</t>
  </si>
  <si>
    <t>66,55</t>
  </si>
  <si>
    <t>785,54</t>
  </si>
  <si>
    <t>836,85</t>
  </si>
  <si>
    <t>144,78</t>
  </si>
  <si>
    <t>861,16</t>
  </si>
  <si>
    <t>842,96</t>
  </si>
  <si>
    <t>149,13</t>
  </si>
  <si>
    <t>867,27</t>
  </si>
  <si>
    <t>834,51</t>
  </si>
  <si>
    <t>152,56</t>
  </si>
  <si>
    <t>858,82</t>
  </si>
  <si>
    <t>187,47</t>
  </si>
  <si>
    <t>853,33</t>
  </si>
  <si>
    <t>802,1</t>
  </si>
  <si>
    <t>826,41</t>
  </si>
  <si>
    <t>15,71</t>
  </si>
  <si>
    <t>818,49</t>
  </si>
  <si>
    <t>24,09</t>
  </si>
  <si>
    <t>842,8</t>
  </si>
  <si>
    <t>26,24</t>
  </si>
  <si>
    <t>813,37</t>
  </si>
  <si>
    <t>22,78</t>
  </si>
  <si>
    <t>837,68</t>
  </si>
  <si>
    <t>28.03.2012</t>
  </si>
  <si>
    <t>792,58</t>
  </si>
  <si>
    <t>14,68</t>
  </si>
  <si>
    <t>816,89</t>
  </si>
  <si>
    <t>785,03</t>
  </si>
  <si>
    <t>22,71</t>
  </si>
  <si>
    <t>773,96</t>
  </si>
  <si>
    <t>798,27</t>
  </si>
  <si>
    <t>782,5</t>
  </si>
  <si>
    <t>22,92</t>
  </si>
  <si>
    <t>806,81</t>
  </si>
  <si>
    <t>789,73</t>
  </si>
  <si>
    <t>22,49</t>
  </si>
  <si>
    <t>814,04</t>
  </si>
  <si>
    <t>816,54</t>
  </si>
  <si>
    <t>35,77</t>
  </si>
  <si>
    <t>840,85</t>
  </si>
  <si>
    <t>125,79</t>
  </si>
  <si>
    <t>804,07</t>
  </si>
  <si>
    <t>111,79</t>
  </si>
  <si>
    <t>828,38</t>
  </si>
  <si>
    <t>794,46</t>
  </si>
  <si>
    <t>103,21</t>
  </si>
  <si>
    <t>818,77</t>
  </si>
  <si>
    <t>792,52</t>
  </si>
  <si>
    <t>16,51</t>
  </si>
  <si>
    <t>816,83</t>
  </si>
  <si>
    <t>793,11</t>
  </si>
  <si>
    <t>22,23</t>
  </si>
  <si>
    <t>817,42</t>
  </si>
  <si>
    <t>793,25</t>
  </si>
  <si>
    <t>25,37</t>
  </si>
  <si>
    <t>817,56</t>
  </si>
  <si>
    <t>794,13</t>
  </si>
  <si>
    <t>818,44</t>
  </si>
  <si>
    <t>793,75</t>
  </si>
  <si>
    <t>113,06</t>
  </si>
  <si>
    <t>818,06</t>
  </si>
  <si>
    <t>775,51</t>
  </si>
  <si>
    <t>0,09</t>
  </si>
  <si>
    <t>799,82</t>
  </si>
  <si>
    <t>798,68</t>
  </si>
  <si>
    <t>22,1</t>
  </si>
  <si>
    <t>822,99</t>
  </si>
  <si>
    <t>818,96</t>
  </si>
  <si>
    <t>43,82</t>
  </si>
  <si>
    <t>814,11</t>
  </si>
  <si>
    <t>134,66</t>
  </si>
  <si>
    <t>838,42</t>
  </si>
  <si>
    <t>807,97</t>
  </si>
  <si>
    <t>126,32</t>
  </si>
  <si>
    <t>832,28</t>
  </si>
  <si>
    <t>785,97</t>
  </si>
  <si>
    <t>91,92</t>
  </si>
  <si>
    <t>810,28</t>
  </si>
  <si>
    <t>793,93</t>
  </si>
  <si>
    <t>98,32</t>
  </si>
  <si>
    <t>818,24</t>
  </si>
  <si>
    <t>800,22</t>
  </si>
  <si>
    <t>80,63</t>
  </si>
  <si>
    <t>824,53</t>
  </si>
  <si>
    <t>801,4</t>
  </si>
  <si>
    <t>151,6</t>
  </si>
  <si>
    <t>825,71</t>
  </si>
  <si>
    <t>807,2</t>
  </si>
  <si>
    <t>121,51</t>
  </si>
  <si>
    <t>831,51</t>
  </si>
  <si>
    <t>29.03.2012</t>
  </si>
  <si>
    <t>825,6</t>
  </si>
  <si>
    <t>83,05</t>
  </si>
  <si>
    <t>811,78</t>
  </si>
  <si>
    <t>37,33</t>
  </si>
  <si>
    <t>836,09</t>
  </si>
  <si>
    <t>804,67</t>
  </si>
  <si>
    <t>38,8</t>
  </si>
  <si>
    <t>828,98</t>
  </si>
  <si>
    <t>804,97</t>
  </si>
  <si>
    <t>54,58</t>
  </si>
  <si>
    <t>829,28</t>
  </si>
  <si>
    <t>846,62</t>
  </si>
  <si>
    <t>35,64</t>
  </si>
  <si>
    <t>870,93</t>
  </si>
  <si>
    <t>849,54</t>
  </si>
  <si>
    <t>33,27</t>
  </si>
  <si>
    <t>873,85</t>
  </si>
  <si>
    <t>927,88</t>
  </si>
  <si>
    <t>107,34</t>
  </si>
  <si>
    <t>952,19</t>
  </si>
  <si>
    <t>919</t>
  </si>
  <si>
    <t>169,35</t>
  </si>
  <si>
    <t>943,31</t>
  </si>
  <si>
    <t>915,56</t>
  </si>
  <si>
    <t>162,8</t>
  </si>
  <si>
    <t>939,87</t>
  </si>
  <si>
    <t>838,17</t>
  </si>
  <si>
    <t>84,01</t>
  </si>
  <si>
    <t>862,48</t>
  </si>
  <si>
    <t>913,11</t>
  </si>
  <si>
    <t>157,82</t>
  </si>
  <si>
    <t>937,42</t>
  </si>
  <si>
    <t>909,95</t>
  </si>
  <si>
    <t>157,78</t>
  </si>
  <si>
    <t>934,26</t>
  </si>
  <si>
    <t>902,94</t>
  </si>
  <si>
    <t>156,82</t>
  </si>
  <si>
    <t>927,25</t>
  </si>
  <si>
    <t>823,18</t>
  </si>
  <si>
    <t>45,58</t>
  </si>
  <si>
    <t>847,49</t>
  </si>
  <si>
    <t>825,44</t>
  </si>
  <si>
    <t>47,08</t>
  </si>
  <si>
    <t>849,75</t>
  </si>
  <si>
    <t>860,17</t>
  </si>
  <si>
    <t>68,85</t>
  </si>
  <si>
    <t>884,48</t>
  </si>
  <si>
    <t>906,74</t>
  </si>
  <si>
    <t>94,56</t>
  </si>
  <si>
    <t>931,05</t>
  </si>
  <si>
    <t>905,17</t>
  </si>
  <si>
    <t>110,49</t>
  </si>
  <si>
    <t>929,48</t>
  </si>
  <si>
    <t>911,27</t>
  </si>
  <si>
    <t>169,71</t>
  </si>
  <si>
    <t>935,58</t>
  </si>
  <si>
    <t>808,2</t>
  </si>
  <si>
    <t>832,51</t>
  </si>
  <si>
    <t>818,09</t>
  </si>
  <si>
    <t>14,44</t>
  </si>
  <si>
    <t>842,4</t>
  </si>
  <si>
    <t>812,85</t>
  </si>
  <si>
    <t>837,16</t>
  </si>
  <si>
    <t>820,13</t>
  </si>
  <si>
    <t>4,64</t>
  </si>
  <si>
    <t>844,44</t>
  </si>
  <si>
    <t>825,95</t>
  </si>
  <si>
    <t>55,13</t>
  </si>
  <si>
    <t>850,26</t>
  </si>
  <si>
    <t>30.03.2012</t>
  </si>
  <si>
    <t>810,08</t>
  </si>
  <si>
    <t>5,73</t>
  </si>
  <si>
    <t>834,39</t>
  </si>
  <si>
    <t>20,55</t>
  </si>
  <si>
    <t>831,92</t>
  </si>
  <si>
    <t>807,33</t>
  </si>
  <si>
    <t>15,78</t>
  </si>
  <si>
    <t>831,64</t>
  </si>
  <si>
    <t>804,83</t>
  </si>
  <si>
    <t>24,64</t>
  </si>
  <si>
    <t>829,14</t>
  </si>
  <si>
    <t>809,85</t>
  </si>
  <si>
    <t>11,06</t>
  </si>
  <si>
    <t>834,16</t>
  </si>
  <si>
    <t>848,63</t>
  </si>
  <si>
    <t>872,94</t>
  </si>
  <si>
    <t>929,83</t>
  </si>
  <si>
    <t>108,31</t>
  </si>
  <si>
    <t>954,14</t>
  </si>
  <si>
    <t>831,98</t>
  </si>
  <si>
    <t>31,1</t>
  </si>
  <si>
    <t>856,29</t>
  </si>
  <si>
    <t>828,69</t>
  </si>
  <si>
    <t>32,18</t>
  </si>
  <si>
    <t>853</t>
  </si>
  <si>
    <t>828,56</t>
  </si>
  <si>
    <t>23,36</t>
  </si>
  <si>
    <t>852,87</t>
  </si>
  <si>
    <t>23,86</t>
  </si>
  <si>
    <t>851,61</t>
  </si>
  <si>
    <t>831,9</t>
  </si>
  <si>
    <t>23,9</t>
  </si>
  <si>
    <t>856,21</t>
  </si>
  <si>
    <t>910,69</t>
  </si>
  <si>
    <t>174,3</t>
  </si>
  <si>
    <t>935</t>
  </si>
  <si>
    <t>795,16</t>
  </si>
  <si>
    <t>47,28</t>
  </si>
  <si>
    <t>819,47</t>
  </si>
  <si>
    <t>799,45</t>
  </si>
  <si>
    <t>40,12</t>
  </si>
  <si>
    <t>823,76</t>
  </si>
  <si>
    <t>825,66</t>
  </si>
  <si>
    <t>9,3</t>
  </si>
  <si>
    <t>849,97</t>
  </si>
  <si>
    <t>830,12</t>
  </si>
  <si>
    <t>0,97</t>
  </si>
  <si>
    <t>854,43</t>
  </si>
  <si>
    <t>804,58</t>
  </si>
  <si>
    <t>828,89</t>
  </si>
  <si>
    <t>804,84</t>
  </si>
  <si>
    <t>32,1</t>
  </si>
  <si>
    <t>829,15</t>
  </si>
  <si>
    <t>805,72</t>
  </si>
  <si>
    <t>18,58</t>
  </si>
  <si>
    <t>830,03</t>
  </si>
  <si>
    <t>814,27</t>
  </si>
  <si>
    <t>12,67</t>
  </si>
  <si>
    <t>838,58</t>
  </si>
  <si>
    <t>812,25</t>
  </si>
  <si>
    <t>124,06</t>
  </si>
  <si>
    <t>836,56</t>
  </si>
  <si>
    <t>817,01</t>
  </si>
  <si>
    <t>173,99</t>
  </si>
  <si>
    <t>841,32</t>
  </si>
  <si>
    <t>821,07</t>
  </si>
  <si>
    <t>49,58</t>
  </si>
  <si>
    <t>845,38</t>
  </si>
  <si>
    <t>31.03.2012</t>
  </si>
  <si>
    <t>845,61</t>
  </si>
  <si>
    <t>30,96</t>
  </si>
  <si>
    <t>869,92</t>
  </si>
  <si>
    <t>834,71</t>
  </si>
  <si>
    <t>5,75</t>
  </si>
  <si>
    <t>859,02</t>
  </si>
  <si>
    <t>831,02</t>
  </si>
  <si>
    <t>9,23</t>
  </si>
  <si>
    <t>855,33</t>
  </si>
  <si>
    <t>833,1</t>
  </si>
  <si>
    <t>33,73</t>
  </si>
  <si>
    <t>857,41</t>
  </si>
  <si>
    <t>12,47</t>
  </si>
  <si>
    <t>10,94</t>
  </si>
  <si>
    <t>856,49</t>
  </si>
  <si>
    <t>827,44</t>
  </si>
  <si>
    <t>3,23</t>
  </si>
  <si>
    <t>851,75</t>
  </si>
  <si>
    <t>825,84</t>
  </si>
  <si>
    <t>39,49</t>
  </si>
  <si>
    <t>850,15</t>
  </si>
  <si>
    <t>818,11</t>
  </si>
  <si>
    <t>6,77</t>
  </si>
  <si>
    <t>842,42</t>
  </si>
  <si>
    <t>818,65</t>
  </si>
  <si>
    <t>38,74</t>
  </si>
  <si>
    <t>826,76</t>
  </si>
  <si>
    <t>56,28</t>
  </si>
  <si>
    <t>851,07</t>
  </si>
  <si>
    <t>823,24</t>
  </si>
  <si>
    <t>103,43</t>
  </si>
  <si>
    <t>847,55</t>
  </si>
  <si>
    <t>820,6</t>
  </si>
  <si>
    <t>124,6</t>
  </si>
  <si>
    <t>844,91</t>
  </si>
  <si>
    <t>811,83</t>
  </si>
  <si>
    <t>80,59</t>
  </si>
  <si>
    <t>836,14</t>
  </si>
  <si>
    <t>820,22</t>
  </si>
  <si>
    <t>69,89</t>
  </si>
  <si>
    <t>844,53</t>
  </si>
  <si>
    <t>851,76</t>
  </si>
  <si>
    <t>112,36</t>
  </si>
  <si>
    <t>876,07</t>
  </si>
  <si>
    <t>856,61</t>
  </si>
  <si>
    <t>32,15</t>
  </si>
  <si>
    <t>880,92</t>
  </si>
  <si>
    <t>833,44</t>
  </si>
  <si>
    <t>160,25</t>
  </si>
  <si>
    <t>857,75</t>
  </si>
  <si>
    <t>826,77</t>
  </si>
  <si>
    <t>31,77</t>
  </si>
  <si>
    <t>851,08</t>
  </si>
  <si>
    <t>45,83</t>
  </si>
  <si>
    <t>10,65</t>
  </si>
  <si>
    <t>841,75</t>
  </si>
  <si>
    <t>299,21</t>
  </si>
  <si>
    <t>866,06</t>
  </si>
  <si>
    <t>844,31</t>
  </si>
  <si>
    <t>868,62</t>
  </si>
  <si>
    <t>839,82</t>
  </si>
  <si>
    <t>301,94</t>
  </si>
  <si>
    <t>864,13</t>
  </si>
  <si>
    <t>844,45</t>
  </si>
  <si>
    <t>1060,05</t>
  </si>
  <si>
    <t>2681,6</t>
  </si>
  <si>
    <t>1480,97</t>
  </si>
  <si>
    <t>865,52</t>
  </si>
  <si>
    <t>865,43</t>
  </si>
  <si>
    <t>865,49</t>
  </si>
  <si>
    <t>1102,26</t>
  </si>
  <si>
    <t>от 6501 до 7000 часов</t>
  </si>
  <si>
    <t>1129,4</t>
  </si>
  <si>
    <t>от 6001 до 6500 часов</t>
  </si>
  <si>
    <t>1151,05</t>
  </si>
  <si>
    <t>от 5501 до 6000 часов</t>
  </si>
  <si>
    <t>1176,5</t>
  </si>
  <si>
    <t>от 5001 до 5500 часов</t>
  </si>
  <si>
    <t>1206,84</t>
  </si>
  <si>
    <t>от 4501 до 5000 часов</t>
  </si>
  <si>
    <t>1243,43</t>
  </si>
  <si>
    <t>менее 4500 часов</t>
  </si>
  <si>
    <t>1288,86</t>
  </si>
  <si>
    <t>Услуга по передаче ВН</t>
  </si>
  <si>
    <t>Сбытовая надбавка</t>
  </si>
  <si>
    <t>инфраструктурные платежи</t>
  </si>
  <si>
    <t>Предельная цена ВН</t>
  </si>
  <si>
    <t>Объем</t>
  </si>
  <si>
    <t>Стоимость</t>
  </si>
  <si>
    <t>Услуга по передаче СН1</t>
  </si>
  <si>
    <t>Предельная цена СН1</t>
  </si>
  <si>
    <t>Услуга по передаче СН2</t>
  </si>
  <si>
    <t>Предельная цена СН2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</si>
</sst>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_р_._-;\-* #,##0_р_._-;_-* &quot;-&quot;??_р_._-;_-@_-"/>
  </numFmts>
  <fonts count="46">
    <font>
      <sz val="11"/>
      <name val="Calibri"/>
      <family val="0"/>
    </font>
    <font>
      <b/>
      <sz val="12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color indexed="3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rgb="FF00B050"/>
      <name val="Calibri"/>
      <family val="2"/>
    </font>
    <font>
      <sz val="11"/>
      <color rgb="FF0070C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/>
      <bottom>
        <color indexed="8"/>
      </bottom>
    </border>
    <border>
      <left style="thin"/>
      <right style="thin"/>
      <top>
        <color indexed="8"/>
      </top>
      <bottom style="thin"/>
    </border>
    <border>
      <left/>
      <right style="thin"/>
      <top>
        <color indexed="8"/>
      </top>
      <bottom style="thin"/>
    </border>
    <border>
      <left style="thin"/>
      <right style="thin"/>
      <top style="thin"/>
      <bottom>
        <color indexed="8"/>
      </bottom>
    </border>
    <border>
      <left/>
      <right style="thin"/>
      <top style="thin"/>
      <bottom>
        <color indexed="8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  <xf numFmtId="0" fontId="6" fillId="33" borderId="10" applyNumberFormat="0" applyFont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left"/>
    </xf>
    <xf numFmtId="0" fontId="0" fillId="0" borderId="0" xfId="0" applyAlignment="1">
      <alignment wrapText="1"/>
    </xf>
    <xf numFmtId="0" fontId="4" fillId="0" borderId="0" xfId="0" applyFont="1" applyAlignment="1">
      <alignment vertical="top"/>
    </xf>
    <xf numFmtId="0" fontId="0" fillId="34" borderId="11" xfId="0" applyFill="1" applyBorder="1" applyAlignment="1">
      <alignment horizontal="center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0" fontId="2" fillId="34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top" wrapText="1"/>
    </xf>
    <xf numFmtId="49" fontId="2" fillId="34" borderId="11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34" borderId="11" xfId="62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6" borderId="18" xfId="0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center" vertical="center" wrapText="1"/>
    </xf>
    <xf numFmtId="0" fontId="7" fillId="37" borderId="18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9" xfId="0" applyNumberFormat="1" applyFont="1" applyBorder="1" applyAlignment="1">
      <alignment horizontal="center" wrapText="1"/>
    </xf>
    <xf numFmtId="165" fontId="43" fillId="38" borderId="11" xfId="52" applyNumberFormat="1" applyFont="1" applyFill="1" applyBorder="1" applyAlignment="1">
      <alignment horizontal="right" vertical="center" wrapText="1"/>
      <protection/>
    </xf>
    <xf numFmtId="165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7" fillId="0" borderId="11" xfId="0" applyNumberFormat="1" applyFont="1" applyBorder="1" applyAlignment="1">
      <alignment horizontal="center" wrapText="1"/>
    </xf>
    <xf numFmtId="165" fontId="0" fillId="0" borderId="0" xfId="0" applyNumberFormat="1" applyAlignment="1">
      <alignment/>
    </xf>
    <xf numFmtId="4" fontId="41" fillId="0" borderId="0" xfId="0" applyNumberFormat="1" applyFont="1" applyAlignment="1">
      <alignment/>
    </xf>
    <xf numFmtId="14" fontId="7" fillId="0" borderId="11" xfId="0" applyNumberFormat="1" applyFont="1" applyBorder="1" applyAlignment="1">
      <alignment horizontal="center" wrapText="1"/>
    </xf>
    <xf numFmtId="4" fontId="44" fillId="0" borderId="0" xfId="0" applyNumberFormat="1" applyFont="1" applyAlignment="1">
      <alignment/>
    </xf>
    <xf numFmtId="4" fontId="45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  <cellStyle name="㼿㼿?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9"/>
  <sheetViews>
    <sheetView zoomScale="75" zoomScaleNormal="75" zoomScalePageLayoutView="0" workbookViewId="0" topLeftCell="A41">
      <selection activeCell="F50" sqref="F50:F793"/>
    </sheetView>
  </sheetViews>
  <sheetFormatPr defaultColWidth="9.140625" defaultRowHeight="15"/>
  <cols>
    <col min="1" max="1" width="76.8515625" style="2" customWidth="1"/>
    <col min="2" max="2" width="52.421875" style="2" customWidth="1"/>
    <col min="3" max="3" width="26.8515625" style="2" customWidth="1"/>
    <col min="4" max="5" width="34.00390625" style="2" customWidth="1"/>
    <col min="6" max="6" width="28.7109375" style="2" customWidth="1"/>
    <col min="7" max="16384" width="9.140625" style="2" customWidth="1"/>
  </cols>
  <sheetData>
    <row r="1" ht="12.75" customHeight="1">
      <c r="A1" s="3"/>
    </row>
    <row r="2" ht="15.75">
      <c r="A2" s="3" t="s">
        <v>17</v>
      </c>
    </row>
    <row r="3" spans="1:2" ht="15.75">
      <c r="A3" s="3" t="s">
        <v>2</v>
      </c>
      <c r="B3" s="6" t="s">
        <v>28</v>
      </c>
    </row>
    <row r="4" spans="1:2" ht="15.75">
      <c r="A4" s="3" t="s">
        <v>3</v>
      </c>
      <c r="B4" s="6" t="s">
        <v>29</v>
      </c>
    </row>
    <row r="5" spans="1:2" ht="15.75">
      <c r="A5" s="3" t="s">
        <v>4</v>
      </c>
      <c r="B5" s="6" t="s">
        <v>30</v>
      </c>
    </row>
    <row r="6" spans="1:2" ht="15.75">
      <c r="A6" s="3"/>
      <c r="B6" s="6"/>
    </row>
    <row r="7" ht="15">
      <c r="A7" s="5"/>
    </row>
    <row r="8" ht="15.75">
      <c r="A8" s="1"/>
    </row>
    <row r="9" spans="1:2" ht="38.25" customHeight="1">
      <c r="A9" s="14" t="s">
        <v>22</v>
      </c>
      <c r="B9" s="7"/>
    </row>
    <row r="10" spans="1:2" ht="15" customHeight="1">
      <c r="A10" s="25" t="s">
        <v>5</v>
      </c>
      <c r="B10" s="26" t="s">
        <v>2210</v>
      </c>
    </row>
    <row r="11" spans="1:2" ht="15" customHeight="1">
      <c r="A11" s="25" t="s">
        <v>2211</v>
      </c>
      <c r="B11" s="26" t="s">
        <v>2212</v>
      </c>
    </row>
    <row r="12" spans="1:2" ht="15" customHeight="1">
      <c r="A12" s="25" t="s">
        <v>2213</v>
      </c>
      <c r="B12" s="26" t="s">
        <v>2214</v>
      </c>
    </row>
    <row r="13" spans="1:2" ht="15" customHeight="1">
      <c r="A13" s="25" t="s">
        <v>2215</v>
      </c>
      <c r="B13" s="26" t="s">
        <v>2216</v>
      </c>
    </row>
    <row r="14" spans="1:2" ht="15" customHeight="1">
      <c r="A14" s="25" t="s">
        <v>2217</v>
      </c>
      <c r="B14" s="26" t="s">
        <v>2218</v>
      </c>
    </row>
    <row r="15" spans="1:2" ht="15" customHeight="1">
      <c r="A15" s="25" t="s">
        <v>2219</v>
      </c>
      <c r="B15" s="26" t="s">
        <v>2220</v>
      </c>
    </row>
    <row r="16" spans="1:2" ht="15" customHeight="1">
      <c r="A16" s="25" t="s">
        <v>2221</v>
      </c>
      <c r="B16" s="26" t="s">
        <v>2222</v>
      </c>
    </row>
    <row r="17" spans="1:2" ht="0.75" customHeight="1">
      <c r="A17" s="23"/>
      <c r="B17" s="24"/>
    </row>
    <row r="18" spans="1:2" ht="51" customHeight="1">
      <c r="A18" s="14" t="s">
        <v>13</v>
      </c>
      <c r="B18" s="16"/>
    </row>
    <row r="19" spans="1:2" ht="38.25" customHeight="1">
      <c r="A19" s="17" t="s">
        <v>6</v>
      </c>
      <c r="B19" s="28"/>
    </row>
    <row r="20" spans="1:2" ht="12.75" customHeight="1">
      <c r="A20" s="18" t="s">
        <v>7</v>
      </c>
      <c r="B20" s="28" t="s">
        <v>2203</v>
      </c>
    </row>
    <row r="21" spans="1:2" ht="12.75" customHeight="1">
      <c r="A21" s="18" t="s">
        <v>8</v>
      </c>
      <c r="B21" s="28" t="s">
        <v>2204</v>
      </c>
    </row>
    <row r="22" spans="1:2" ht="12.75" customHeight="1">
      <c r="A22" s="18" t="s">
        <v>9</v>
      </c>
      <c r="B22" s="28" t="s">
        <v>2205</v>
      </c>
    </row>
    <row r="23" spans="1:2" ht="38.25" customHeight="1">
      <c r="A23" s="17" t="s">
        <v>10</v>
      </c>
      <c r="B23" s="28"/>
    </row>
    <row r="24" spans="1:2" ht="12.75" customHeight="1">
      <c r="A24" s="18" t="s">
        <v>7</v>
      </c>
      <c r="B24" s="28" t="s">
        <v>2203</v>
      </c>
    </row>
    <row r="25" spans="1:2" ht="12.75" customHeight="1">
      <c r="A25" s="18" t="s">
        <v>11</v>
      </c>
      <c r="B25" s="28" t="s">
        <v>2206</v>
      </c>
    </row>
    <row r="26" spans="1:2" ht="30" customHeight="1">
      <c r="A26" s="20" t="s">
        <v>23</v>
      </c>
      <c r="B26" s="29"/>
    </row>
    <row r="27" spans="1:2" ht="12.75" customHeight="1">
      <c r="A27" s="21" t="s">
        <v>7</v>
      </c>
      <c r="B27" s="30" t="s">
        <v>2203</v>
      </c>
    </row>
    <row r="28" spans="1:2" ht="12.75" customHeight="1">
      <c r="A28" s="21" t="s">
        <v>8</v>
      </c>
      <c r="B28" s="30" t="s">
        <v>2207</v>
      </c>
    </row>
    <row r="29" spans="1:2" ht="12.75" customHeight="1">
      <c r="A29" s="21" t="s">
        <v>9</v>
      </c>
      <c r="B29" s="30" t="s">
        <v>2208</v>
      </c>
    </row>
    <row r="30" spans="1:2" ht="30" customHeight="1">
      <c r="A30" s="20" t="s">
        <v>23</v>
      </c>
      <c r="B30" s="29"/>
    </row>
    <row r="31" spans="1:2" ht="12.75" customHeight="1">
      <c r="A31" s="21" t="s">
        <v>7</v>
      </c>
      <c r="B31" s="29" t="s">
        <v>2203</v>
      </c>
    </row>
    <row r="32" spans="1:2" ht="12.75" customHeight="1">
      <c r="A32" s="21" t="s">
        <v>11</v>
      </c>
      <c r="B32" s="29" t="s">
        <v>2209</v>
      </c>
    </row>
    <row r="33" spans="1:2" ht="14.25" customHeight="1">
      <c r="A33" s="15" t="s">
        <v>12</v>
      </c>
      <c r="B33" s="16" t="s">
        <v>31</v>
      </c>
    </row>
    <row r="34" spans="1:2" ht="38.25" customHeight="1">
      <c r="A34" s="15" t="s">
        <v>16</v>
      </c>
      <c r="B34" s="16" t="s">
        <v>32</v>
      </c>
    </row>
    <row r="35" spans="1:2" ht="12.75" customHeight="1">
      <c r="A35" s="8"/>
      <c r="B35" s="9"/>
    </row>
    <row r="36" spans="1:2" ht="12.75" customHeight="1">
      <c r="A36" s="12"/>
      <c r="B36" s="10"/>
    </row>
    <row r="37" spans="1:2" ht="12.75" customHeight="1">
      <c r="A37" s="5"/>
      <c r="B37" s="10"/>
    </row>
    <row r="38" spans="1:2" ht="15.75" customHeight="1">
      <c r="A38"/>
      <c r="B38" s="6"/>
    </row>
    <row r="39" spans="1:2" ht="25.5" customHeight="1">
      <c r="A39" s="14" t="s">
        <v>14</v>
      </c>
      <c r="B39" s="16" t="s">
        <v>33</v>
      </c>
    </row>
    <row r="40" spans="1:2" ht="38.25" customHeight="1">
      <c r="A40" s="14" t="s">
        <v>15</v>
      </c>
      <c r="B40" s="16" t="s">
        <v>34</v>
      </c>
    </row>
    <row r="41" spans="1:2" ht="12.75" customHeight="1">
      <c r="A41" s="8"/>
      <c r="B41" s="11"/>
    </row>
    <row r="42" spans="1:2" ht="12.75" customHeight="1">
      <c r="A42" s="12"/>
      <c r="B42" s="13"/>
    </row>
    <row r="43" spans="1:2" ht="12.75" customHeight="1">
      <c r="A43" s="12"/>
      <c r="B43" s="13"/>
    </row>
    <row r="44" spans="1:2" ht="12.75" customHeight="1">
      <c r="A44" s="12"/>
      <c r="B44" s="13"/>
    </row>
    <row r="45" spans="1:2" ht="15.75" customHeight="1">
      <c r="A45" s="4"/>
      <c r="B45"/>
    </row>
    <row r="46" spans="1:2" ht="38.25" customHeight="1">
      <c r="A46" s="14" t="s">
        <v>24</v>
      </c>
      <c r="B46" s="16" t="s">
        <v>35</v>
      </c>
    </row>
    <row r="47" spans="1:2" ht="38.25" customHeight="1">
      <c r="A47" s="14" t="s">
        <v>25</v>
      </c>
      <c r="B47" s="16" t="s">
        <v>36</v>
      </c>
    </row>
    <row r="48" ht="14.25" customHeight="1"/>
    <row r="49" spans="1:6" ht="147.75" customHeight="1">
      <c r="A49" s="22" t="s">
        <v>0</v>
      </c>
      <c r="B49" s="22" t="s">
        <v>1</v>
      </c>
      <c r="C49" s="16" t="s">
        <v>18</v>
      </c>
      <c r="D49" s="16" t="s">
        <v>21</v>
      </c>
      <c r="E49" s="16" t="s">
        <v>20</v>
      </c>
      <c r="F49" s="16" t="s">
        <v>19</v>
      </c>
    </row>
    <row r="50" spans="1:6" ht="14.25" customHeight="1">
      <c r="A50" s="19" t="s">
        <v>37</v>
      </c>
      <c r="B50" s="19">
        <v>0</v>
      </c>
      <c r="C50" s="19" t="s">
        <v>38</v>
      </c>
      <c r="D50" s="19" t="s">
        <v>39</v>
      </c>
      <c r="E50" s="19" t="s">
        <v>40</v>
      </c>
      <c r="F50" s="19" t="s">
        <v>41</v>
      </c>
    </row>
    <row r="51" spans="1:6" ht="14.25" customHeight="1">
      <c r="A51" s="19" t="s">
        <v>37</v>
      </c>
      <c r="B51" s="19">
        <v>1</v>
      </c>
      <c r="C51" s="19" t="s">
        <v>42</v>
      </c>
      <c r="D51" s="19" t="s">
        <v>39</v>
      </c>
      <c r="E51" s="19" t="s">
        <v>43</v>
      </c>
      <c r="F51" s="19" t="s">
        <v>44</v>
      </c>
    </row>
    <row r="52" spans="1:6" ht="14.25" customHeight="1">
      <c r="A52" s="19" t="s">
        <v>37</v>
      </c>
      <c r="B52" s="19">
        <v>2</v>
      </c>
      <c r="C52" s="19" t="s">
        <v>45</v>
      </c>
      <c r="D52" s="19" t="s">
        <v>46</v>
      </c>
      <c r="E52" s="19" t="s">
        <v>39</v>
      </c>
      <c r="F52" s="19" t="s">
        <v>47</v>
      </c>
    </row>
    <row r="53" spans="1:6" ht="14.25" customHeight="1">
      <c r="A53" s="19" t="s">
        <v>37</v>
      </c>
      <c r="B53" s="19">
        <v>3</v>
      </c>
      <c r="C53" s="19" t="s">
        <v>48</v>
      </c>
      <c r="D53" s="19" t="s">
        <v>49</v>
      </c>
      <c r="E53" s="19" t="s">
        <v>39</v>
      </c>
      <c r="F53" s="19" t="s">
        <v>50</v>
      </c>
    </row>
    <row r="54" spans="1:6" ht="14.25" customHeight="1">
      <c r="A54" s="19" t="s">
        <v>37</v>
      </c>
      <c r="B54" s="19">
        <v>4</v>
      </c>
      <c r="C54" s="19" t="s">
        <v>51</v>
      </c>
      <c r="D54" s="19" t="s">
        <v>39</v>
      </c>
      <c r="E54" s="19" t="s">
        <v>52</v>
      </c>
      <c r="F54" s="19" t="s">
        <v>53</v>
      </c>
    </row>
    <row r="55" spans="1:6" ht="14.25" customHeight="1">
      <c r="A55" s="19" t="s">
        <v>37</v>
      </c>
      <c r="B55" s="19">
        <v>5</v>
      </c>
      <c r="C55" s="19" t="s">
        <v>54</v>
      </c>
      <c r="D55" s="19" t="s">
        <v>39</v>
      </c>
      <c r="E55" s="19" t="s">
        <v>55</v>
      </c>
      <c r="F55" s="19" t="s">
        <v>56</v>
      </c>
    </row>
    <row r="56" spans="1:6" ht="14.25" customHeight="1">
      <c r="A56" s="19" t="s">
        <v>37</v>
      </c>
      <c r="B56" s="19">
        <v>6</v>
      </c>
      <c r="C56" s="19" t="s">
        <v>57</v>
      </c>
      <c r="D56" s="19" t="s">
        <v>39</v>
      </c>
      <c r="E56" s="19" t="s">
        <v>58</v>
      </c>
      <c r="F56" s="19" t="s">
        <v>59</v>
      </c>
    </row>
    <row r="57" spans="1:6" ht="14.25" customHeight="1">
      <c r="A57" s="19" t="s">
        <v>37</v>
      </c>
      <c r="B57" s="19">
        <v>7</v>
      </c>
      <c r="C57" s="19" t="s">
        <v>60</v>
      </c>
      <c r="D57" s="19" t="s">
        <v>39</v>
      </c>
      <c r="E57" s="19" t="s">
        <v>61</v>
      </c>
      <c r="F57" s="19" t="s">
        <v>62</v>
      </c>
    </row>
    <row r="58" spans="1:6" ht="14.25" customHeight="1">
      <c r="A58" s="19" t="s">
        <v>37</v>
      </c>
      <c r="B58" s="19">
        <v>8</v>
      </c>
      <c r="C58" s="19" t="s">
        <v>63</v>
      </c>
      <c r="D58" s="19" t="s">
        <v>39</v>
      </c>
      <c r="E58" s="19" t="s">
        <v>64</v>
      </c>
      <c r="F58" s="19" t="s">
        <v>65</v>
      </c>
    </row>
    <row r="59" spans="1:6" ht="14.25" customHeight="1">
      <c r="A59" s="19" t="s">
        <v>37</v>
      </c>
      <c r="B59" s="19">
        <v>9</v>
      </c>
      <c r="C59" s="19" t="s">
        <v>66</v>
      </c>
      <c r="D59" s="19" t="s">
        <v>39</v>
      </c>
      <c r="E59" s="19" t="s">
        <v>67</v>
      </c>
      <c r="F59" s="19" t="s">
        <v>68</v>
      </c>
    </row>
    <row r="60" spans="1:6" ht="14.25" customHeight="1">
      <c r="A60" s="19" t="s">
        <v>37</v>
      </c>
      <c r="B60" s="19">
        <v>10</v>
      </c>
      <c r="C60" s="19" t="s">
        <v>69</v>
      </c>
      <c r="D60" s="19" t="s">
        <v>70</v>
      </c>
      <c r="E60" s="19" t="s">
        <v>71</v>
      </c>
      <c r="F60" s="19" t="s">
        <v>72</v>
      </c>
    </row>
    <row r="61" spans="1:6" ht="14.25" customHeight="1">
      <c r="A61" s="19" t="s">
        <v>37</v>
      </c>
      <c r="B61" s="19">
        <v>11</v>
      </c>
      <c r="C61" s="19" t="s">
        <v>73</v>
      </c>
      <c r="D61" s="19" t="s">
        <v>74</v>
      </c>
      <c r="E61" s="19" t="s">
        <v>39</v>
      </c>
      <c r="F61" s="19" t="s">
        <v>75</v>
      </c>
    </row>
    <row r="62" spans="1:6" ht="14.25" customHeight="1">
      <c r="A62" s="19" t="s">
        <v>37</v>
      </c>
      <c r="B62" s="19">
        <v>12</v>
      </c>
      <c r="C62" s="19" t="s">
        <v>76</v>
      </c>
      <c r="D62" s="19" t="s">
        <v>39</v>
      </c>
      <c r="E62" s="19" t="s">
        <v>77</v>
      </c>
      <c r="F62" s="19" t="s">
        <v>78</v>
      </c>
    </row>
    <row r="63" spans="1:6" ht="14.25" customHeight="1">
      <c r="A63" s="19" t="s">
        <v>37</v>
      </c>
      <c r="B63" s="19">
        <v>13</v>
      </c>
      <c r="C63" s="19" t="s">
        <v>79</v>
      </c>
      <c r="D63" s="19" t="s">
        <v>39</v>
      </c>
      <c r="E63" s="19" t="s">
        <v>80</v>
      </c>
      <c r="F63" s="19" t="s">
        <v>81</v>
      </c>
    </row>
    <row r="64" spans="1:6" ht="14.25" customHeight="1">
      <c r="A64" s="19" t="s">
        <v>37</v>
      </c>
      <c r="B64" s="19">
        <v>14</v>
      </c>
      <c r="C64" s="19" t="s">
        <v>82</v>
      </c>
      <c r="D64" s="19" t="s">
        <v>39</v>
      </c>
      <c r="E64" s="19" t="s">
        <v>83</v>
      </c>
      <c r="F64" s="19" t="s">
        <v>84</v>
      </c>
    </row>
    <row r="65" spans="1:6" ht="14.25" customHeight="1">
      <c r="A65" s="19" t="s">
        <v>37</v>
      </c>
      <c r="B65" s="19">
        <v>15</v>
      </c>
      <c r="C65" s="19" t="s">
        <v>85</v>
      </c>
      <c r="D65" s="19" t="s">
        <v>39</v>
      </c>
      <c r="E65" s="19" t="s">
        <v>86</v>
      </c>
      <c r="F65" s="19" t="s">
        <v>87</v>
      </c>
    </row>
    <row r="66" spans="1:6" ht="14.25" customHeight="1">
      <c r="A66" s="19" t="s">
        <v>37</v>
      </c>
      <c r="B66" s="19">
        <v>16</v>
      </c>
      <c r="C66" s="19" t="s">
        <v>88</v>
      </c>
      <c r="D66" s="19" t="s">
        <v>89</v>
      </c>
      <c r="E66" s="19" t="s">
        <v>39</v>
      </c>
      <c r="F66" s="19" t="s">
        <v>90</v>
      </c>
    </row>
    <row r="67" spans="1:6" ht="14.25" customHeight="1">
      <c r="A67" s="19" t="s">
        <v>37</v>
      </c>
      <c r="B67" s="19">
        <v>17</v>
      </c>
      <c r="C67" s="19" t="s">
        <v>91</v>
      </c>
      <c r="D67" s="19" t="s">
        <v>92</v>
      </c>
      <c r="E67" s="19" t="s">
        <v>39</v>
      </c>
      <c r="F67" s="19" t="s">
        <v>93</v>
      </c>
    </row>
    <row r="68" spans="1:6" ht="14.25" customHeight="1">
      <c r="A68" s="19" t="s">
        <v>37</v>
      </c>
      <c r="B68" s="19">
        <v>18</v>
      </c>
      <c r="C68" s="19" t="s">
        <v>94</v>
      </c>
      <c r="D68" s="19" t="s">
        <v>39</v>
      </c>
      <c r="E68" s="19" t="s">
        <v>95</v>
      </c>
      <c r="F68" s="19" t="s">
        <v>96</v>
      </c>
    </row>
    <row r="69" spans="1:6" ht="14.25" customHeight="1">
      <c r="A69" s="19" t="s">
        <v>37</v>
      </c>
      <c r="B69" s="19">
        <v>19</v>
      </c>
      <c r="C69" s="19" t="s">
        <v>97</v>
      </c>
      <c r="D69" s="19" t="s">
        <v>39</v>
      </c>
      <c r="E69" s="19" t="s">
        <v>98</v>
      </c>
      <c r="F69" s="19" t="s">
        <v>99</v>
      </c>
    </row>
    <row r="70" spans="1:6" ht="14.25" customHeight="1">
      <c r="A70" s="19" t="s">
        <v>37</v>
      </c>
      <c r="B70" s="19">
        <v>20</v>
      </c>
      <c r="C70" s="19" t="s">
        <v>100</v>
      </c>
      <c r="D70" s="19" t="s">
        <v>39</v>
      </c>
      <c r="E70" s="19" t="s">
        <v>101</v>
      </c>
      <c r="F70" s="19" t="s">
        <v>102</v>
      </c>
    </row>
    <row r="71" spans="1:6" ht="14.25" customHeight="1">
      <c r="A71" s="19" t="s">
        <v>37</v>
      </c>
      <c r="B71" s="19">
        <v>21</v>
      </c>
      <c r="C71" s="19" t="s">
        <v>103</v>
      </c>
      <c r="D71" s="19" t="s">
        <v>104</v>
      </c>
      <c r="E71" s="19" t="s">
        <v>39</v>
      </c>
      <c r="F71" s="19" t="s">
        <v>105</v>
      </c>
    </row>
    <row r="72" spans="1:6" ht="14.25" customHeight="1">
      <c r="A72" s="19" t="s">
        <v>37</v>
      </c>
      <c r="B72" s="19">
        <v>22</v>
      </c>
      <c r="C72" s="19" t="s">
        <v>106</v>
      </c>
      <c r="D72" s="19" t="s">
        <v>39</v>
      </c>
      <c r="E72" s="19" t="s">
        <v>107</v>
      </c>
      <c r="F72" s="19" t="s">
        <v>108</v>
      </c>
    </row>
    <row r="73" spans="1:6" ht="14.25" customHeight="1">
      <c r="A73" s="19" t="s">
        <v>37</v>
      </c>
      <c r="B73" s="19">
        <v>23</v>
      </c>
      <c r="C73" s="19" t="s">
        <v>109</v>
      </c>
      <c r="D73" s="19" t="s">
        <v>110</v>
      </c>
      <c r="E73" s="19" t="s">
        <v>39</v>
      </c>
      <c r="F73" s="19" t="s">
        <v>111</v>
      </c>
    </row>
    <row r="74" spans="1:6" ht="14.25" customHeight="1">
      <c r="A74" s="19" t="s">
        <v>112</v>
      </c>
      <c r="B74" s="19">
        <v>0</v>
      </c>
      <c r="C74" s="19" t="s">
        <v>113</v>
      </c>
      <c r="D74" s="19" t="s">
        <v>39</v>
      </c>
      <c r="E74" s="19" t="s">
        <v>114</v>
      </c>
      <c r="F74" s="19" t="s">
        <v>115</v>
      </c>
    </row>
    <row r="75" spans="1:6" ht="14.25" customHeight="1">
      <c r="A75" s="19" t="s">
        <v>112</v>
      </c>
      <c r="B75" s="19">
        <v>1</v>
      </c>
      <c r="C75" s="19" t="s">
        <v>116</v>
      </c>
      <c r="D75" s="19" t="s">
        <v>39</v>
      </c>
      <c r="E75" s="19" t="s">
        <v>117</v>
      </c>
      <c r="F75" s="19" t="s">
        <v>118</v>
      </c>
    </row>
    <row r="76" spans="1:6" ht="14.25" customHeight="1">
      <c r="A76" s="19" t="s">
        <v>112</v>
      </c>
      <c r="B76" s="19">
        <v>2</v>
      </c>
      <c r="C76" s="19" t="s">
        <v>119</v>
      </c>
      <c r="D76" s="19" t="s">
        <v>39</v>
      </c>
      <c r="E76" s="19" t="s">
        <v>120</v>
      </c>
      <c r="F76" s="19" t="s">
        <v>121</v>
      </c>
    </row>
    <row r="77" spans="1:6" ht="14.25" customHeight="1">
      <c r="A77" s="19" t="s">
        <v>112</v>
      </c>
      <c r="B77" s="19">
        <v>3</v>
      </c>
      <c r="C77" s="19" t="s">
        <v>122</v>
      </c>
      <c r="D77" s="19" t="s">
        <v>39</v>
      </c>
      <c r="E77" s="19" t="s">
        <v>123</v>
      </c>
      <c r="F77" s="19" t="s">
        <v>124</v>
      </c>
    </row>
    <row r="78" spans="1:6" ht="14.25" customHeight="1">
      <c r="A78" s="19" t="s">
        <v>112</v>
      </c>
      <c r="B78" s="19">
        <v>4</v>
      </c>
      <c r="C78" s="19" t="s">
        <v>125</v>
      </c>
      <c r="D78" s="19" t="s">
        <v>39</v>
      </c>
      <c r="E78" s="19" t="s">
        <v>126</v>
      </c>
      <c r="F78" s="19" t="s">
        <v>127</v>
      </c>
    </row>
    <row r="79" spans="1:6" ht="14.25" customHeight="1">
      <c r="A79" s="19" t="s">
        <v>112</v>
      </c>
      <c r="B79" s="19">
        <v>5</v>
      </c>
      <c r="C79" s="19" t="s">
        <v>128</v>
      </c>
      <c r="D79" s="19" t="s">
        <v>39</v>
      </c>
      <c r="E79" s="19" t="s">
        <v>129</v>
      </c>
      <c r="F79" s="19" t="s">
        <v>130</v>
      </c>
    </row>
    <row r="80" spans="1:6" ht="14.25" customHeight="1">
      <c r="A80" s="19" t="s">
        <v>112</v>
      </c>
      <c r="B80" s="19">
        <v>6</v>
      </c>
      <c r="C80" s="19" t="s">
        <v>131</v>
      </c>
      <c r="D80" s="19" t="s">
        <v>39</v>
      </c>
      <c r="E80" s="19" t="s">
        <v>132</v>
      </c>
      <c r="F80" s="19" t="s">
        <v>133</v>
      </c>
    </row>
    <row r="81" spans="1:6" ht="14.25" customHeight="1">
      <c r="A81" s="19" t="s">
        <v>112</v>
      </c>
      <c r="B81" s="19">
        <v>7</v>
      </c>
      <c r="C81" s="19" t="s">
        <v>134</v>
      </c>
      <c r="D81" s="19" t="s">
        <v>39</v>
      </c>
      <c r="E81" s="19" t="s">
        <v>135</v>
      </c>
      <c r="F81" s="19" t="s">
        <v>136</v>
      </c>
    </row>
    <row r="82" spans="1:6" ht="14.25" customHeight="1">
      <c r="A82" s="19" t="s">
        <v>112</v>
      </c>
      <c r="B82" s="19">
        <v>8</v>
      </c>
      <c r="C82" s="19" t="s">
        <v>137</v>
      </c>
      <c r="D82" s="19" t="s">
        <v>138</v>
      </c>
      <c r="E82" s="19" t="s">
        <v>71</v>
      </c>
      <c r="F82" s="19" t="s">
        <v>139</v>
      </c>
    </row>
    <row r="83" spans="1:6" ht="14.25" customHeight="1">
      <c r="A83" s="19" t="s">
        <v>112</v>
      </c>
      <c r="B83" s="19">
        <v>9</v>
      </c>
      <c r="C83" s="19" t="s">
        <v>140</v>
      </c>
      <c r="D83" s="19" t="s">
        <v>141</v>
      </c>
      <c r="E83" s="19" t="s">
        <v>39</v>
      </c>
      <c r="F83" s="19" t="s">
        <v>142</v>
      </c>
    </row>
    <row r="84" spans="1:6" ht="14.25" customHeight="1">
      <c r="A84" s="19" t="s">
        <v>112</v>
      </c>
      <c r="B84" s="19">
        <v>10</v>
      </c>
      <c r="C84" s="19" t="s">
        <v>143</v>
      </c>
      <c r="D84" s="19" t="s">
        <v>144</v>
      </c>
      <c r="E84" s="19" t="s">
        <v>71</v>
      </c>
      <c r="F84" s="19" t="s">
        <v>145</v>
      </c>
    </row>
    <row r="85" spans="1:6" ht="14.25" customHeight="1">
      <c r="A85" s="19" t="s">
        <v>112</v>
      </c>
      <c r="B85" s="19">
        <v>11</v>
      </c>
      <c r="C85" s="19" t="s">
        <v>146</v>
      </c>
      <c r="D85" s="19" t="s">
        <v>39</v>
      </c>
      <c r="E85" s="19" t="s">
        <v>147</v>
      </c>
      <c r="F85" s="19" t="s">
        <v>148</v>
      </c>
    </row>
    <row r="86" spans="1:6" ht="14.25" customHeight="1">
      <c r="A86" s="19" t="s">
        <v>112</v>
      </c>
      <c r="B86" s="19">
        <v>12</v>
      </c>
      <c r="C86" s="19" t="s">
        <v>149</v>
      </c>
      <c r="D86" s="19" t="s">
        <v>39</v>
      </c>
      <c r="E86" s="19" t="s">
        <v>150</v>
      </c>
      <c r="F86" s="19" t="s">
        <v>151</v>
      </c>
    </row>
    <row r="87" spans="1:6" ht="14.25" customHeight="1">
      <c r="A87" s="19" t="s">
        <v>112</v>
      </c>
      <c r="B87" s="19">
        <v>13</v>
      </c>
      <c r="C87" s="19" t="s">
        <v>152</v>
      </c>
      <c r="D87" s="19" t="s">
        <v>153</v>
      </c>
      <c r="E87" s="19" t="s">
        <v>39</v>
      </c>
      <c r="F87" s="19" t="s">
        <v>154</v>
      </c>
    </row>
    <row r="88" spans="1:6" ht="14.25" customHeight="1">
      <c r="A88" s="19" t="s">
        <v>112</v>
      </c>
      <c r="B88" s="19">
        <v>14</v>
      </c>
      <c r="C88" s="19" t="s">
        <v>155</v>
      </c>
      <c r="D88" s="19" t="s">
        <v>156</v>
      </c>
      <c r="E88" s="19" t="s">
        <v>71</v>
      </c>
      <c r="F88" s="19" t="s">
        <v>157</v>
      </c>
    </row>
    <row r="89" spans="1:6" ht="14.25" customHeight="1">
      <c r="A89" s="19" t="s">
        <v>112</v>
      </c>
      <c r="B89" s="19">
        <v>15</v>
      </c>
      <c r="C89" s="19" t="s">
        <v>158</v>
      </c>
      <c r="D89" s="19" t="s">
        <v>39</v>
      </c>
      <c r="E89" s="19" t="s">
        <v>159</v>
      </c>
      <c r="F89" s="19" t="s">
        <v>160</v>
      </c>
    </row>
    <row r="90" spans="1:6" ht="14.25" customHeight="1">
      <c r="A90" s="19" t="s">
        <v>112</v>
      </c>
      <c r="B90" s="19">
        <v>16</v>
      </c>
      <c r="C90" s="19" t="s">
        <v>161</v>
      </c>
      <c r="D90" s="19" t="s">
        <v>39</v>
      </c>
      <c r="E90" s="19" t="s">
        <v>162</v>
      </c>
      <c r="F90" s="19" t="s">
        <v>163</v>
      </c>
    </row>
    <row r="91" spans="1:6" ht="14.25" customHeight="1">
      <c r="A91" s="19" t="s">
        <v>112</v>
      </c>
      <c r="B91" s="19">
        <v>17</v>
      </c>
      <c r="C91" s="19" t="s">
        <v>164</v>
      </c>
      <c r="D91" s="19" t="s">
        <v>39</v>
      </c>
      <c r="E91" s="19" t="s">
        <v>165</v>
      </c>
      <c r="F91" s="19" t="s">
        <v>166</v>
      </c>
    </row>
    <row r="92" spans="1:6" ht="14.25" customHeight="1">
      <c r="A92" s="19" t="s">
        <v>112</v>
      </c>
      <c r="B92" s="19">
        <v>18</v>
      </c>
      <c r="C92" s="19" t="s">
        <v>149</v>
      </c>
      <c r="D92" s="19" t="s">
        <v>39</v>
      </c>
      <c r="E92" s="19" t="s">
        <v>167</v>
      </c>
      <c r="F92" s="19" t="s">
        <v>151</v>
      </c>
    </row>
    <row r="93" spans="1:6" ht="14.25" customHeight="1">
      <c r="A93" s="19" t="s">
        <v>112</v>
      </c>
      <c r="B93" s="19">
        <v>19</v>
      </c>
      <c r="C93" s="19" t="s">
        <v>168</v>
      </c>
      <c r="D93" s="19" t="s">
        <v>39</v>
      </c>
      <c r="E93" s="19" t="s">
        <v>169</v>
      </c>
      <c r="F93" s="19" t="s">
        <v>170</v>
      </c>
    </row>
    <row r="94" spans="1:6" ht="14.25" customHeight="1">
      <c r="A94" s="19" t="s">
        <v>112</v>
      </c>
      <c r="B94" s="19">
        <v>20</v>
      </c>
      <c r="C94" s="19" t="s">
        <v>171</v>
      </c>
      <c r="D94" s="19" t="s">
        <v>172</v>
      </c>
      <c r="E94" s="19" t="s">
        <v>39</v>
      </c>
      <c r="F94" s="19" t="s">
        <v>173</v>
      </c>
    </row>
    <row r="95" spans="1:6" ht="14.25" customHeight="1">
      <c r="A95" s="19" t="s">
        <v>112</v>
      </c>
      <c r="B95" s="19">
        <v>21</v>
      </c>
      <c r="C95" s="19" t="s">
        <v>174</v>
      </c>
      <c r="D95" s="19" t="s">
        <v>39</v>
      </c>
      <c r="E95" s="19" t="s">
        <v>175</v>
      </c>
      <c r="F95" s="19" t="s">
        <v>176</v>
      </c>
    </row>
    <row r="96" spans="1:6" ht="14.25" customHeight="1">
      <c r="A96" s="19" t="s">
        <v>112</v>
      </c>
      <c r="B96" s="19">
        <v>22</v>
      </c>
      <c r="C96" s="19" t="s">
        <v>177</v>
      </c>
      <c r="D96" s="19" t="s">
        <v>39</v>
      </c>
      <c r="E96" s="19" t="s">
        <v>178</v>
      </c>
      <c r="F96" s="19" t="s">
        <v>179</v>
      </c>
    </row>
    <row r="97" spans="1:6" ht="14.25" customHeight="1">
      <c r="A97" s="19" t="s">
        <v>112</v>
      </c>
      <c r="B97" s="19">
        <v>23</v>
      </c>
      <c r="C97" s="19" t="s">
        <v>180</v>
      </c>
      <c r="D97" s="19" t="s">
        <v>39</v>
      </c>
      <c r="E97" s="19" t="s">
        <v>181</v>
      </c>
      <c r="F97" s="19" t="s">
        <v>182</v>
      </c>
    </row>
    <row r="98" spans="1:6" ht="14.25" customHeight="1">
      <c r="A98" s="19" t="s">
        <v>183</v>
      </c>
      <c r="B98" s="19">
        <v>0</v>
      </c>
      <c r="C98" s="19" t="s">
        <v>184</v>
      </c>
      <c r="D98" s="19" t="s">
        <v>39</v>
      </c>
      <c r="E98" s="19" t="s">
        <v>185</v>
      </c>
      <c r="F98" s="19" t="s">
        <v>186</v>
      </c>
    </row>
    <row r="99" spans="1:6" ht="14.25" customHeight="1">
      <c r="A99" s="19" t="s">
        <v>183</v>
      </c>
      <c r="B99" s="19">
        <v>1</v>
      </c>
      <c r="C99" s="19" t="s">
        <v>187</v>
      </c>
      <c r="D99" s="19" t="s">
        <v>39</v>
      </c>
      <c r="E99" s="19" t="s">
        <v>188</v>
      </c>
      <c r="F99" s="19" t="s">
        <v>189</v>
      </c>
    </row>
    <row r="100" spans="1:6" ht="14.25" customHeight="1">
      <c r="A100" s="19" t="s">
        <v>183</v>
      </c>
      <c r="B100" s="19">
        <v>2</v>
      </c>
      <c r="C100" s="19" t="s">
        <v>190</v>
      </c>
      <c r="D100" s="19" t="s">
        <v>39</v>
      </c>
      <c r="E100" s="19" t="s">
        <v>191</v>
      </c>
      <c r="F100" s="19" t="s">
        <v>192</v>
      </c>
    </row>
    <row r="101" spans="1:6" ht="14.25" customHeight="1">
      <c r="A101" s="19" t="s">
        <v>183</v>
      </c>
      <c r="B101" s="19">
        <v>3</v>
      </c>
      <c r="C101" s="19" t="s">
        <v>193</v>
      </c>
      <c r="D101" s="19" t="s">
        <v>39</v>
      </c>
      <c r="E101" s="19" t="s">
        <v>194</v>
      </c>
      <c r="F101" s="19" t="s">
        <v>195</v>
      </c>
    </row>
    <row r="102" spans="1:6" ht="14.25" customHeight="1">
      <c r="A102" s="19" t="s">
        <v>183</v>
      </c>
      <c r="B102" s="19">
        <v>4</v>
      </c>
      <c r="C102" s="19" t="s">
        <v>196</v>
      </c>
      <c r="D102" s="19" t="s">
        <v>39</v>
      </c>
      <c r="E102" s="19" t="s">
        <v>197</v>
      </c>
      <c r="F102" s="19" t="s">
        <v>198</v>
      </c>
    </row>
    <row r="103" spans="1:6" ht="14.25" customHeight="1">
      <c r="A103" s="19" t="s">
        <v>183</v>
      </c>
      <c r="B103" s="19">
        <v>5</v>
      </c>
      <c r="C103" s="19" t="s">
        <v>199</v>
      </c>
      <c r="D103" s="19" t="s">
        <v>39</v>
      </c>
      <c r="E103" s="19" t="s">
        <v>200</v>
      </c>
      <c r="F103" s="19" t="s">
        <v>201</v>
      </c>
    </row>
    <row r="104" spans="1:6" ht="14.25" customHeight="1">
      <c r="A104" s="19" t="s">
        <v>183</v>
      </c>
      <c r="B104" s="19">
        <v>6</v>
      </c>
      <c r="C104" s="19" t="s">
        <v>202</v>
      </c>
      <c r="D104" s="19" t="s">
        <v>39</v>
      </c>
      <c r="E104" s="19" t="s">
        <v>203</v>
      </c>
      <c r="F104" s="19" t="s">
        <v>204</v>
      </c>
    </row>
    <row r="105" spans="1:6" ht="14.25" customHeight="1">
      <c r="A105" s="19" t="s">
        <v>183</v>
      </c>
      <c r="B105" s="19">
        <v>7</v>
      </c>
      <c r="C105" s="19" t="s">
        <v>205</v>
      </c>
      <c r="D105" s="19" t="s">
        <v>39</v>
      </c>
      <c r="E105" s="19" t="s">
        <v>206</v>
      </c>
      <c r="F105" s="19" t="s">
        <v>207</v>
      </c>
    </row>
    <row r="106" spans="1:6" ht="14.25" customHeight="1">
      <c r="A106" s="19" t="s">
        <v>183</v>
      </c>
      <c r="B106" s="19">
        <v>8</v>
      </c>
      <c r="C106" s="19" t="s">
        <v>208</v>
      </c>
      <c r="D106" s="19" t="s">
        <v>71</v>
      </c>
      <c r="E106" s="19" t="s">
        <v>209</v>
      </c>
      <c r="F106" s="19" t="s">
        <v>210</v>
      </c>
    </row>
    <row r="107" spans="1:6" ht="14.25" customHeight="1">
      <c r="A107" s="19" t="s">
        <v>183</v>
      </c>
      <c r="B107" s="19">
        <v>9</v>
      </c>
      <c r="C107" s="19" t="s">
        <v>211</v>
      </c>
      <c r="D107" s="19" t="s">
        <v>71</v>
      </c>
      <c r="E107" s="19" t="s">
        <v>212</v>
      </c>
      <c r="F107" s="19" t="s">
        <v>213</v>
      </c>
    </row>
    <row r="108" spans="1:6" ht="14.25" customHeight="1">
      <c r="A108" s="19" t="s">
        <v>183</v>
      </c>
      <c r="B108" s="19">
        <v>10</v>
      </c>
      <c r="C108" s="19" t="s">
        <v>214</v>
      </c>
      <c r="D108" s="19" t="s">
        <v>71</v>
      </c>
      <c r="E108" s="19" t="s">
        <v>215</v>
      </c>
      <c r="F108" s="19" t="s">
        <v>216</v>
      </c>
    </row>
    <row r="109" spans="1:6" ht="14.25" customHeight="1">
      <c r="A109" s="19" t="s">
        <v>183</v>
      </c>
      <c r="B109" s="19">
        <v>11</v>
      </c>
      <c r="C109" s="19" t="s">
        <v>217</v>
      </c>
      <c r="D109" s="19" t="s">
        <v>39</v>
      </c>
      <c r="E109" s="19" t="s">
        <v>218</v>
      </c>
      <c r="F109" s="19" t="s">
        <v>219</v>
      </c>
    </row>
    <row r="110" spans="1:6" ht="14.25" customHeight="1">
      <c r="A110" s="19" t="s">
        <v>183</v>
      </c>
      <c r="B110" s="19">
        <v>12</v>
      </c>
      <c r="C110" s="19" t="s">
        <v>220</v>
      </c>
      <c r="D110" s="19" t="s">
        <v>39</v>
      </c>
      <c r="E110" s="19" t="s">
        <v>221</v>
      </c>
      <c r="F110" s="19" t="s">
        <v>222</v>
      </c>
    </row>
    <row r="111" spans="1:6" ht="14.25" customHeight="1">
      <c r="A111" s="19" t="s">
        <v>183</v>
      </c>
      <c r="B111" s="19">
        <v>13</v>
      </c>
      <c r="C111" s="19" t="s">
        <v>131</v>
      </c>
      <c r="D111" s="19" t="s">
        <v>71</v>
      </c>
      <c r="E111" s="19" t="s">
        <v>223</v>
      </c>
      <c r="F111" s="19" t="s">
        <v>133</v>
      </c>
    </row>
    <row r="112" spans="1:6" ht="14.25" customHeight="1">
      <c r="A112" s="19" t="s">
        <v>183</v>
      </c>
      <c r="B112" s="19">
        <v>14</v>
      </c>
      <c r="C112" s="19" t="s">
        <v>224</v>
      </c>
      <c r="D112" s="19" t="s">
        <v>39</v>
      </c>
      <c r="E112" s="19" t="s">
        <v>225</v>
      </c>
      <c r="F112" s="19" t="s">
        <v>226</v>
      </c>
    </row>
    <row r="113" spans="1:6" ht="14.25" customHeight="1">
      <c r="A113" s="19" t="s">
        <v>183</v>
      </c>
      <c r="B113" s="19">
        <v>15</v>
      </c>
      <c r="C113" s="19" t="s">
        <v>227</v>
      </c>
      <c r="D113" s="19" t="s">
        <v>39</v>
      </c>
      <c r="E113" s="19" t="s">
        <v>228</v>
      </c>
      <c r="F113" s="19" t="s">
        <v>229</v>
      </c>
    </row>
    <row r="114" spans="1:6" ht="14.25" customHeight="1">
      <c r="A114" s="19" t="s">
        <v>183</v>
      </c>
      <c r="B114" s="19">
        <v>16</v>
      </c>
      <c r="C114" s="19" t="s">
        <v>230</v>
      </c>
      <c r="D114" s="19" t="s">
        <v>39</v>
      </c>
      <c r="E114" s="19" t="s">
        <v>231</v>
      </c>
      <c r="F114" s="19" t="s">
        <v>232</v>
      </c>
    </row>
    <row r="115" spans="1:6" ht="14.25" customHeight="1">
      <c r="A115" s="19" t="s">
        <v>183</v>
      </c>
      <c r="B115" s="19">
        <v>17</v>
      </c>
      <c r="C115" s="19" t="s">
        <v>233</v>
      </c>
      <c r="D115" s="19" t="s">
        <v>71</v>
      </c>
      <c r="E115" s="19" t="s">
        <v>234</v>
      </c>
      <c r="F115" s="19" t="s">
        <v>235</v>
      </c>
    </row>
    <row r="116" spans="1:6" ht="14.25" customHeight="1">
      <c r="A116" s="19" t="s">
        <v>183</v>
      </c>
      <c r="B116" s="19">
        <v>18</v>
      </c>
      <c r="C116" s="19" t="s">
        <v>236</v>
      </c>
      <c r="D116" s="19" t="s">
        <v>39</v>
      </c>
      <c r="E116" s="19" t="s">
        <v>237</v>
      </c>
      <c r="F116" s="19" t="s">
        <v>238</v>
      </c>
    </row>
    <row r="117" spans="1:6" ht="14.25" customHeight="1">
      <c r="A117" s="19" t="s">
        <v>183</v>
      </c>
      <c r="B117" s="19">
        <v>19</v>
      </c>
      <c r="C117" s="19" t="s">
        <v>239</v>
      </c>
      <c r="D117" s="19" t="s">
        <v>39</v>
      </c>
      <c r="E117" s="19" t="s">
        <v>240</v>
      </c>
      <c r="F117" s="19" t="s">
        <v>241</v>
      </c>
    </row>
    <row r="118" spans="1:6" ht="14.25" customHeight="1">
      <c r="A118" s="19" t="s">
        <v>183</v>
      </c>
      <c r="B118" s="19">
        <v>20</v>
      </c>
      <c r="C118" s="19" t="s">
        <v>242</v>
      </c>
      <c r="D118" s="19" t="s">
        <v>39</v>
      </c>
      <c r="E118" s="19" t="s">
        <v>243</v>
      </c>
      <c r="F118" s="19" t="s">
        <v>244</v>
      </c>
    </row>
    <row r="119" spans="1:6" ht="14.25" customHeight="1">
      <c r="A119" s="19" t="s">
        <v>183</v>
      </c>
      <c r="B119" s="19">
        <v>21</v>
      </c>
      <c r="C119" s="19" t="s">
        <v>245</v>
      </c>
      <c r="D119" s="19" t="s">
        <v>39</v>
      </c>
      <c r="E119" s="19" t="s">
        <v>246</v>
      </c>
      <c r="F119" s="19" t="s">
        <v>247</v>
      </c>
    </row>
    <row r="120" spans="1:6" ht="14.25" customHeight="1">
      <c r="A120" s="19" t="s">
        <v>183</v>
      </c>
      <c r="B120" s="19">
        <v>22</v>
      </c>
      <c r="C120" s="19" t="s">
        <v>248</v>
      </c>
      <c r="D120" s="19" t="s">
        <v>39</v>
      </c>
      <c r="E120" s="19" t="s">
        <v>249</v>
      </c>
      <c r="F120" s="19" t="s">
        <v>250</v>
      </c>
    </row>
    <row r="121" spans="1:6" ht="14.25" customHeight="1">
      <c r="A121" s="19" t="s">
        <v>183</v>
      </c>
      <c r="B121" s="19">
        <v>23</v>
      </c>
      <c r="C121" s="19" t="s">
        <v>251</v>
      </c>
      <c r="D121" s="19" t="s">
        <v>39</v>
      </c>
      <c r="E121" s="19" t="s">
        <v>252</v>
      </c>
      <c r="F121" s="19" t="s">
        <v>253</v>
      </c>
    </row>
    <row r="122" spans="1:6" ht="14.25" customHeight="1">
      <c r="A122" s="19" t="s">
        <v>254</v>
      </c>
      <c r="B122" s="19">
        <v>0</v>
      </c>
      <c r="C122" s="19" t="s">
        <v>255</v>
      </c>
      <c r="D122" s="19" t="s">
        <v>39</v>
      </c>
      <c r="E122" s="19" t="s">
        <v>256</v>
      </c>
      <c r="F122" s="19" t="s">
        <v>257</v>
      </c>
    </row>
    <row r="123" spans="1:6" ht="14.25" customHeight="1">
      <c r="A123" s="19" t="s">
        <v>254</v>
      </c>
      <c r="B123" s="19">
        <v>1</v>
      </c>
      <c r="C123" s="19" t="s">
        <v>258</v>
      </c>
      <c r="D123" s="19" t="s">
        <v>39</v>
      </c>
      <c r="E123" s="19" t="s">
        <v>259</v>
      </c>
      <c r="F123" s="19" t="s">
        <v>260</v>
      </c>
    </row>
    <row r="124" spans="1:6" ht="14.25" customHeight="1">
      <c r="A124" s="19" t="s">
        <v>254</v>
      </c>
      <c r="B124" s="19">
        <v>2</v>
      </c>
      <c r="C124" s="19" t="s">
        <v>261</v>
      </c>
      <c r="D124" s="19" t="s">
        <v>262</v>
      </c>
      <c r="E124" s="19" t="s">
        <v>71</v>
      </c>
      <c r="F124" s="19" t="s">
        <v>263</v>
      </c>
    </row>
    <row r="125" spans="1:6" ht="14.25" customHeight="1">
      <c r="A125" s="19" t="s">
        <v>254</v>
      </c>
      <c r="B125" s="19">
        <v>3</v>
      </c>
      <c r="C125" s="19" t="s">
        <v>264</v>
      </c>
      <c r="D125" s="19" t="s">
        <v>39</v>
      </c>
      <c r="E125" s="19" t="s">
        <v>265</v>
      </c>
      <c r="F125" s="19" t="s">
        <v>266</v>
      </c>
    </row>
    <row r="126" spans="1:6" ht="14.25" customHeight="1">
      <c r="A126" s="19" t="s">
        <v>254</v>
      </c>
      <c r="B126" s="19">
        <v>4</v>
      </c>
      <c r="C126" s="19" t="s">
        <v>267</v>
      </c>
      <c r="D126" s="19" t="s">
        <v>39</v>
      </c>
      <c r="E126" s="19" t="s">
        <v>268</v>
      </c>
      <c r="F126" s="19" t="s">
        <v>269</v>
      </c>
    </row>
    <row r="127" spans="1:6" ht="14.25" customHeight="1">
      <c r="A127" s="19" t="s">
        <v>254</v>
      </c>
      <c r="B127" s="19">
        <v>5</v>
      </c>
      <c r="C127" s="19" t="s">
        <v>270</v>
      </c>
      <c r="D127" s="19" t="s">
        <v>39</v>
      </c>
      <c r="E127" s="19" t="s">
        <v>271</v>
      </c>
      <c r="F127" s="19" t="s">
        <v>272</v>
      </c>
    </row>
    <row r="128" spans="1:6" ht="14.25" customHeight="1">
      <c r="A128" s="19" t="s">
        <v>254</v>
      </c>
      <c r="B128" s="19">
        <v>6</v>
      </c>
      <c r="C128" s="19" t="s">
        <v>273</v>
      </c>
      <c r="D128" s="19" t="s">
        <v>39</v>
      </c>
      <c r="E128" s="19" t="s">
        <v>274</v>
      </c>
      <c r="F128" s="19" t="s">
        <v>275</v>
      </c>
    </row>
    <row r="129" spans="1:6" ht="14.25" customHeight="1">
      <c r="A129" s="19" t="s">
        <v>254</v>
      </c>
      <c r="B129" s="19">
        <v>7</v>
      </c>
      <c r="C129" s="19" t="s">
        <v>276</v>
      </c>
      <c r="D129" s="19" t="s">
        <v>277</v>
      </c>
      <c r="E129" s="19" t="s">
        <v>39</v>
      </c>
      <c r="F129" s="19" t="s">
        <v>278</v>
      </c>
    </row>
    <row r="130" spans="1:6" ht="14.25" customHeight="1">
      <c r="A130" s="19" t="s">
        <v>254</v>
      </c>
      <c r="B130" s="19">
        <v>8</v>
      </c>
      <c r="C130" s="19" t="s">
        <v>279</v>
      </c>
      <c r="D130" s="19" t="s">
        <v>280</v>
      </c>
      <c r="E130" s="19" t="s">
        <v>39</v>
      </c>
      <c r="F130" s="19" t="s">
        <v>281</v>
      </c>
    </row>
    <row r="131" spans="1:6" ht="14.25" customHeight="1">
      <c r="A131" s="19" t="s">
        <v>254</v>
      </c>
      <c r="B131" s="19">
        <v>9</v>
      </c>
      <c r="C131" s="19" t="s">
        <v>282</v>
      </c>
      <c r="D131" s="19" t="s">
        <v>39</v>
      </c>
      <c r="E131" s="19" t="s">
        <v>283</v>
      </c>
      <c r="F131" s="19" t="s">
        <v>284</v>
      </c>
    </row>
    <row r="132" spans="1:6" ht="14.25" customHeight="1">
      <c r="A132" s="19" t="s">
        <v>254</v>
      </c>
      <c r="B132" s="19">
        <v>10</v>
      </c>
      <c r="C132" s="19" t="s">
        <v>285</v>
      </c>
      <c r="D132" s="19" t="s">
        <v>39</v>
      </c>
      <c r="E132" s="19" t="s">
        <v>286</v>
      </c>
      <c r="F132" s="19" t="s">
        <v>287</v>
      </c>
    </row>
    <row r="133" spans="1:6" ht="14.25" customHeight="1">
      <c r="A133" s="19" t="s">
        <v>254</v>
      </c>
      <c r="B133" s="19">
        <v>11</v>
      </c>
      <c r="C133" s="19" t="s">
        <v>288</v>
      </c>
      <c r="D133" s="19" t="s">
        <v>39</v>
      </c>
      <c r="E133" s="19" t="s">
        <v>289</v>
      </c>
      <c r="F133" s="19" t="s">
        <v>290</v>
      </c>
    </row>
    <row r="134" spans="1:6" ht="14.25" customHeight="1">
      <c r="A134" s="19" t="s">
        <v>254</v>
      </c>
      <c r="B134" s="19">
        <v>12</v>
      </c>
      <c r="C134" s="19" t="s">
        <v>291</v>
      </c>
      <c r="D134" s="19" t="s">
        <v>292</v>
      </c>
      <c r="E134" s="19" t="s">
        <v>39</v>
      </c>
      <c r="F134" s="19" t="s">
        <v>293</v>
      </c>
    </row>
    <row r="135" spans="1:6" ht="14.25" customHeight="1">
      <c r="A135" s="19" t="s">
        <v>254</v>
      </c>
      <c r="B135" s="19">
        <v>13</v>
      </c>
      <c r="C135" s="19" t="s">
        <v>294</v>
      </c>
      <c r="D135" s="19" t="s">
        <v>295</v>
      </c>
      <c r="E135" s="19" t="s">
        <v>39</v>
      </c>
      <c r="F135" s="19" t="s">
        <v>296</v>
      </c>
    </row>
    <row r="136" spans="1:6" ht="14.25" customHeight="1">
      <c r="A136" s="19" t="s">
        <v>254</v>
      </c>
      <c r="B136" s="19">
        <v>14</v>
      </c>
      <c r="C136" s="19" t="s">
        <v>297</v>
      </c>
      <c r="D136" s="19" t="s">
        <v>298</v>
      </c>
      <c r="E136" s="19" t="s">
        <v>39</v>
      </c>
      <c r="F136" s="19" t="s">
        <v>299</v>
      </c>
    </row>
    <row r="137" spans="1:6" ht="14.25" customHeight="1">
      <c r="A137" s="19" t="s">
        <v>254</v>
      </c>
      <c r="B137" s="19">
        <v>15</v>
      </c>
      <c r="C137" s="19" t="s">
        <v>300</v>
      </c>
      <c r="D137" s="19" t="s">
        <v>301</v>
      </c>
      <c r="E137" s="19" t="s">
        <v>39</v>
      </c>
      <c r="F137" s="19" t="s">
        <v>302</v>
      </c>
    </row>
    <row r="138" spans="1:6" ht="14.25" customHeight="1">
      <c r="A138" s="19" t="s">
        <v>254</v>
      </c>
      <c r="B138" s="19">
        <v>16</v>
      </c>
      <c r="C138" s="19" t="s">
        <v>303</v>
      </c>
      <c r="D138" s="19" t="s">
        <v>304</v>
      </c>
      <c r="E138" s="19" t="s">
        <v>39</v>
      </c>
      <c r="F138" s="19" t="s">
        <v>305</v>
      </c>
    </row>
    <row r="139" spans="1:6" ht="14.25" customHeight="1">
      <c r="A139" s="19" t="s">
        <v>254</v>
      </c>
      <c r="B139" s="19">
        <v>17</v>
      </c>
      <c r="C139" s="19" t="s">
        <v>306</v>
      </c>
      <c r="D139" s="19" t="s">
        <v>307</v>
      </c>
      <c r="E139" s="19" t="s">
        <v>39</v>
      </c>
      <c r="F139" s="19" t="s">
        <v>308</v>
      </c>
    </row>
    <row r="140" spans="1:6" ht="14.25" customHeight="1">
      <c r="A140" s="19" t="s">
        <v>254</v>
      </c>
      <c r="B140" s="19">
        <v>18</v>
      </c>
      <c r="C140" s="19" t="s">
        <v>309</v>
      </c>
      <c r="D140" s="19" t="s">
        <v>39</v>
      </c>
      <c r="E140" s="19" t="s">
        <v>310</v>
      </c>
      <c r="F140" s="19" t="s">
        <v>311</v>
      </c>
    </row>
    <row r="141" spans="1:6" ht="14.25" customHeight="1">
      <c r="A141" s="19" t="s">
        <v>254</v>
      </c>
      <c r="B141" s="19">
        <v>19</v>
      </c>
      <c r="C141" s="19" t="s">
        <v>312</v>
      </c>
      <c r="D141" s="19" t="s">
        <v>39</v>
      </c>
      <c r="E141" s="19" t="s">
        <v>313</v>
      </c>
      <c r="F141" s="19" t="s">
        <v>314</v>
      </c>
    </row>
    <row r="142" spans="1:6" ht="14.25" customHeight="1">
      <c r="A142" s="19" t="s">
        <v>254</v>
      </c>
      <c r="B142" s="19">
        <v>20</v>
      </c>
      <c r="C142" s="19" t="s">
        <v>315</v>
      </c>
      <c r="D142" s="19" t="s">
        <v>39</v>
      </c>
      <c r="E142" s="19" t="s">
        <v>316</v>
      </c>
      <c r="F142" s="19" t="s">
        <v>317</v>
      </c>
    </row>
    <row r="143" spans="1:6" ht="14.25" customHeight="1">
      <c r="A143" s="19" t="s">
        <v>254</v>
      </c>
      <c r="B143" s="19">
        <v>21</v>
      </c>
      <c r="C143" s="19" t="s">
        <v>318</v>
      </c>
      <c r="D143" s="19" t="s">
        <v>39</v>
      </c>
      <c r="E143" s="19" t="s">
        <v>319</v>
      </c>
      <c r="F143" s="19" t="s">
        <v>320</v>
      </c>
    </row>
    <row r="144" spans="1:6" ht="14.25" customHeight="1">
      <c r="A144" s="19" t="s">
        <v>254</v>
      </c>
      <c r="B144" s="19">
        <v>22</v>
      </c>
      <c r="C144" s="19" t="s">
        <v>321</v>
      </c>
      <c r="D144" s="19" t="s">
        <v>39</v>
      </c>
      <c r="E144" s="19" t="s">
        <v>322</v>
      </c>
      <c r="F144" s="19" t="s">
        <v>323</v>
      </c>
    </row>
    <row r="145" spans="1:6" ht="14.25" customHeight="1">
      <c r="A145" s="19" t="s">
        <v>254</v>
      </c>
      <c r="B145" s="19">
        <v>23</v>
      </c>
      <c r="C145" s="19" t="s">
        <v>261</v>
      </c>
      <c r="D145" s="19" t="s">
        <v>71</v>
      </c>
      <c r="E145" s="19" t="s">
        <v>324</v>
      </c>
      <c r="F145" s="19" t="s">
        <v>263</v>
      </c>
    </row>
    <row r="146" spans="1:6" ht="14.25" customHeight="1">
      <c r="A146" s="19" t="s">
        <v>325</v>
      </c>
      <c r="B146" s="19">
        <v>0</v>
      </c>
      <c r="C146" s="19" t="s">
        <v>326</v>
      </c>
      <c r="D146" s="19" t="s">
        <v>39</v>
      </c>
      <c r="E146" s="19" t="s">
        <v>327</v>
      </c>
      <c r="F146" s="19" t="s">
        <v>328</v>
      </c>
    </row>
    <row r="147" spans="1:6" ht="14.25" customHeight="1">
      <c r="A147" s="19" t="s">
        <v>325</v>
      </c>
      <c r="B147" s="19">
        <v>1</v>
      </c>
      <c r="C147" s="19" t="s">
        <v>329</v>
      </c>
      <c r="D147" s="19" t="s">
        <v>330</v>
      </c>
      <c r="E147" s="19" t="s">
        <v>71</v>
      </c>
      <c r="F147" s="19" t="s">
        <v>331</v>
      </c>
    </row>
    <row r="148" spans="1:6" ht="14.25" customHeight="1">
      <c r="A148" s="19" t="s">
        <v>325</v>
      </c>
      <c r="B148" s="19">
        <v>2</v>
      </c>
      <c r="C148" s="19" t="s">
        <v>332</v>
      </c>
      <c r="D148" s="19" t="s">
        <v>333</v>
      </c>
      <c r="E148" s="19" t="s">
        <v>39</v>
      </c>
      <c r="F148" s="19" t="s">
        <v>334</v>
      </c>
    </row>
    <row r="149" spans="1:6" ht="14.25" customHeight="1">
      <c r="A149" s="19" t="s">
        <v>325</v>
      </c>
      <c r="B149" s="19">
        <v>3</v>
      </c>
      <c r="C149" s="19" t="s">
        <v>335</v>
      </c>
      <c r="D149" s="19" t="s">
        <v>336</v>
      </c>
      <c r="E149" s="19" t="s">
        <v>39</v>
      </c>
      <c r="F149" s="19" t="s">
        <v>337</v>
      </c>
    </row>
    <row r="150" spans="1:6" ht="14.25" customHeight="1">
      <c r="A150" s="19" t="s">
        <v>325</v>
      </c>
      <c r="B150" s="19">
        <v>4</v>
      </c>
      <c r="C150" s="19" t="s">
        <v>338</v>
      </c>
      <c r="D150" s="19" t="s">
        <v>39</v>
      </c>
      <c r="E150" s="19" t="s">
        <v>339</v>
      </c>
      <c r="F150" s="19" t="s">
        <v>340</v>
      </c>
    </row>
    <row r="151" spans="1:6" ht="14.25" customHeight="1">
      <c r="A151" s="19" t="s">
        <v>325</v>
      </c>
      <c r="B151" s="19">
        <v>5</v>
      </c>
      <c r="C151" s="19" t="s">
        <v>341</v>
      </c>
      <c r="D151" s="19" t="s">
        <v>39</v>
      </c>
      <c r="E151" s="19" t="s">
        <v>342</v>
      </c>
      <c r="F151" s="19" t="s">
        <v>343</v>
      </c>
    </row>
    <row r="152" spans="1:6" ht="14.25" customHeight="1">
      <c r="A152" s="19" t="s">
        <v>325</v>
      </c>
      <c r="B152" s="19">
        <v>6</v>
      </c>
      <c r="C152" s="19" t="s">
        <v>344</v>
      </c>
      <c r="D152" s="19" t="s">
        <v>39</v>
      </c>
      <c r="E152" s="19" t="s">
        <v>345</v>
      </c>
      <c r="F152" s="19" t="s">
        <v>346</v>
      </c>
    </row>
    <row r="153" spans="1:6" ht="14.25" customHeight="1">
      <c r="A153" s="19" t="s">
        <v>325</v>
      </c>
      <c r="B153" s="19">
        <v>7</v>
      </c>
      <c r="C153" s="19" t="s">
        <v>347</v>
      </c>
      <c r="D153" s="19" t="s">
        <v>348</v>
      </c>
      <c r="E153" s="19" t="s">
        <v>71</v>
      </c>
      <c r="F153" s="19" t="s">
        <v>349</v>
      </c>
    </row>
    <row r="154" spans="1:6" ht="14.25" customHeight="1">
      <c r="A154" s="19" t="s">
        <v>325</v>
      </c>
      <c r="B154" s="19">
        <v>8</v>
      </c>
      <c r="C154" s="19" t="s">
        <v>350</v>
      </c>
      <c r="D154" s="19" t="s">
        <v>351</v>
      </c>
      <c r="E154" s="19" t="s">
        <v>39</v>
      </c>
      <c r="F154" s="19" t="s">
        <v>352</v>
      </c>
    </row>
    <row r="155" spans="1:6" ht="14.25" customHeight="1">
      <c r="A155" s="19" t="s">
        <v>325</v>
      </c>
      <c r="B155" s="19">
        <v>9</v>
      </c>
      <c r="C155" s="19" t="s">
        <v>353</v>
      </c>
      <c r="D155" s="19" t="s">
        <v>354</v>
      </c>
      <c r="E155" s="19" t="s">
        <v>71</v>
      </c>
      <c r="F155" s="19" t="s">
        <v>355</v>
      </c>
    </row>
    <row r="156" spans="1:6" ht="14.25" customHeight="1">
      <c r="A156" s="19" t="s">
        <v>325</v>
      </c>
      <c r="B156" s="19">
        <v>10</v>
      </c>
      <c r="C156" s="19" t="s">
        <v>356</v>
      </c>
      <c r="D156" s="19" t="s">
        <v>357</v>
      </c>
      <c r="E156" s="19" t="s">
        <v>71</v>
      </c>
      <c r="F156" s="19" t="s">
        <v>358</v>
      </c>
    </row>
    <row r="157" spans="1:6" ht="14.25" customHeight="1">
      <c r="A157" s="19" t="s">
        <v>325</v>
      </c>
      <c r="B157" s="19">
        <v>11</v>
      </c>
      <c r="C157" s="19" t="s">
        <v>359</v>
      </c>
      <c r="D157" s="19" t="s">
        <v>39</v>
      </c>
      <c r="E157" s="19" t="s">
        <v>360</v>
      </c>
      <c r="F157" s="19" t="s">
        <v>361</v>
      </c>
    </row>
    <row r="158" spans="1:6" ht="14.25" customHeight="1">
      <c r="A158" s="19" t="s">
        <v>325</v>
      </c>
      <c r="B158" s="19">
        <v>12</v>
      </c>
      <c r="C158" s="19" t="s">
        <v>362</v>
      </c>
      <c r="D158" s="19" t="s">
        <v>39</v>
      </c>
      <c r="E158" s="19" t="s">
        <v>363</v>
      </c>
      <c r="F158" s="19" t="s">
        <v>364</v>
      </c>
    </row>
    <row r="159" spans="1:6" ht="14.25" customHeight="1">
      <c r="A159" s="19" t="s">
        <v>325</v>
      </c>
      <c r="B159" s="19">
        <v>13</v>
      </c>
      <c r="C159" s="19" t="s">
        <v>365</v>
      </c>
      <c r="D159" s="19" t="s">
        <v>366</v>
      </c>
      <c r="E159" s="19" t="s">
        <v>39</v>
      </c>
      <c r="F159" s="19" t="s">
        <v>367</v>
      </c>
    </row>
    <row r="160" spans="1:6" ht="14.25" customHeight="1">
      <c r="A160" s="19" t="s">
        <v>325</v>
      </c>
      <c r="B160" s="19">
        <v>14</v>
      </c>
      <c r="C160" s="19" t="s">
        <v>368</v>
      </c>
      <c r="D160" s="19" t="s">
        <v>39</v>
      </c>
      <c r="E160" s="19" t="s">
        <v>369</v>
      </c>
      <c r="F160" s="19" t="s">
        <v>370</v>
      </c>
    </row>
    <row r="161" spans="1:6" ht="14.25" customHeight="1">
      <c r="A161" s="19" t="s">
        <v>325</v>
      </c>
      <c r="B161" s="19">
        <v>15</v>
      </c>
      <c r="C161" s="19" t="s">
        <v>371</v>
      </c>
      <c r="D161" s="19" t="s">
        <v>372</v>
      </c>
      <c r="E161" s="19" t="s">
        <v>39</v>
      </c>
      <c r="F161" s="19" t="s">
        <v>373</v>
      </c>
    </row>
    <row r="162" spans="1:6" ht="14.25" customHeight="1">
      <c r="A162" s="19" t="s">
        <v>325</v>
      </c>
      <c r="B162" s="19">
        <v>16</v>
      </c>
      <c r="C162" s="19" t="s">
        <v>374</v>
      </c>
      <c r="D162" s="19" t="s">
        <v>39</v>
      </c>
      <c r="E162" s="19" t="s">
        <v>375</v>
      </c>
      <c r="F162" s="19" t="s">
        <v>376</v>
      </c>
    </row>
    <row r="163" spans="1:6" ht="14.25" customHeight="1">
      <c r="A163" s="19" t="s">
        <v>325</v>
      </c>
      <c r="B163" s="19">
        <v>17</v>
      </c>
      <c r="C163" s="19" t="s">
        <v>377</v>
      </c>
      <c r="D163" s="19" t="s">
        <v>378</v>
      </c>
      <c r="E163" s="19" t="s">
        <v>71</v>
      </c>
      <c r="F163" s="19" t="s">
        <v>379</v>
      </c>
    </row>
    <row r="164" spans="1:6" ht="14.25" customHeight="1">
      <c r="A164" s="19" t="s">
        <v>325</v>
      </c>
      <c r="B164" s="19">
        <v>18</v>
      </c>
      <c r="C164" s="19" t="s">
        <v>380</v>
      </c>
      <c r="D164" s="19" t="s">
        <v>39</v>
      </c>
      <c r="E164" s="19" t="s">
        <v>381</v>
      </c>
      <c r="F164" s="19" t="s">
        <v>382</v>
      </c>
    </row>
    <row r="165" spans="1:6" ht="14.25" customHeight="1">
      <c r="A165" s="19" t="s">
        <v>325</v>
      </c>
      <c r="B165" s="19">
        <v>19</v>
      </c>
      <c r="C165" s="19" t="s">
        <v>383</v>
      </c>
      <c r="D165" s="19" t="s">
        <v>71</v>
      </c>
      <c r="E165" s="19" t="s">
        <v>384</v>
      </c>
      <c r="F165" s="19" t="s">
        <v>385</v>
      </c>
    </row>
    <row r="166" spans="1:6" ht="14.25" customHeight="1">
      <c r="A166" s="19" t="s">
        <v>325</v>
      </c>
      <c r="B166" s="19">
        <v>20</v>
      </c>
      <c r="C166" s="19" t="s">
        <v>386</v>
      </c>
      <c r="D166" s="19" t="s">
        <v>39</v>
      </c>
      <c r="E166" s="19" t="s">
        <v>387</v>
      </c>
      <c r="F166" s="19" t="s">
        <v>388</v>
      </c>
    </row>
    <row r="167" spans="1:6" ht="14.25" customHeight="1">
      <c r="A167" s="19" t="s">
        <v>325</v>
      </c>
      <c r="B167" s="19">
        <v>21</v>
      </c>
      <c r="C167" s="19" t="s">
        <v>389</v>
      </c>
      <c r="D167" s="19" t="s">
        <v>39</v>
      </c>
      <c r="E167" s="19" t="s">
        <v>390</v>
      </c>
      <c r="F167" s="19" t="s">
        <v>391</v>
      </c>
    </row>
    <row r="168" spans="1:6" ht="14.25" customHeight="1">
      <c r="A168" s="19" t="s">
        <v>325</v>
      </c>
      <c r="B168" s="19">
        <v>22</v>
      </c>
      <c r="C168" s="19" t="s">
        <v>392</v>
      </c>
      <c r="D168" s="19" t="s">
        <v>71</v>
      </c>
      <c r="E168" s="19" t="s">
        <v>393</v>
      </c>
      <c r="F168" s="19" t="s">
        <v>394</v>
      </c>
    </row>
    <row r="169" spans="1:6" ht="14.25" customHeight="1">
      <c r="A169" s="19" t="s">
        <v>325</v>
      </c>
      <c r="B169" s="19">
        <v>23</v>
      </c>
      <c r="C169" s="19" t="s">
        <v>395</v>
      </c>
      <c r="D169" s="19" t="s">
        <v>39</v>
      </c>
      <c r="E169" s="19" t="s">
        <v>396</v>
      </c>
      <c r="F169" s="19" t="s">
        <v>397</v>
      </c>
    </row>
    <row r="170" spans="1:6" ht="14.25" customHeight="1">
      <c r="A170" s="19" t="s">
        <v>398</v>
      </c>
      <c r="B170" s="19">
        <v>0</v>
      </c>
      <c r="C170" s="19" t="s">
        <v>399</v>
      </c>
      <c r="D170" s="19" t="s">
        <v>39</v>
      </c>
      <c r="E170" s="19" t="s">
        <v>400</v>
      </c>
      <c r="F170" s="19" t="s">
        <v>401</v>
      </c>
    </row>
    <row r="171" spans="1:6" ht="14.25" customHeight="1">
      <c r="A171" s="19" t="s">
        <v>398</v>
      </c>
      <c r="B171" s="19">
        <v>1</v>
      </c>
      <c r="C171" s="19" t="s">
        <v>402</v>
      </c>
      <c r="D171" s="19" t="s">
        <v>39</v>
      </c>
      <c r="E171" s="19" t="s">
        <v>403</v>
      </c>
      <c r="F171" s="19" t="s">
        <v>404</v>
      </c>
    </row>
    <row r="172" spans="1:6" ht="14.25" customHeight="1">
      <c r="A172" s="19" t="s">
        <v>398</v>
      </c>
      <c r="B172" s="19">
        <v>2</v>
      </c>
      <c r="C172" s="19" t="s">
        <v>405</v>
      </c>
      <c r="D172" s="19" t="s">
        <v>39</v>
      </c>
      <c r="E172" s="19" t="s">
        <v>406</v>
      </c>
      <c r="F172" s="19" t="s">
        <v>407</v>
      </c>
    </row>
    <row r="173" spans="1:6" ht="14.25" customHeight="1">
      <c r="A173" s="19" t="s">
        <v>398</v>
      </c>
      <c r="B173" s="19">
        <v>3</v>
      </c>
      <c r="C173" s="19" t="s">
        <v>408</v>
      </c>
      <c r="D173" s="19" t="s">
        <v>39</v>
      </c>
      <c r="E173" s="19" t="s">
        <v>409</v>
      </c>
      <c r="F173" s="19" t="s">
        <v>410</v>
      </c>
    </row>
    <row r="174" spans="1:6" ht="14.25" customHeight="1">
      <c r="A174" s="19" t="s">
        <v>398</v>
      </c>
      <c r="B174" s="19">
        <v>4</v>
      </c>
      <c r="C174" s="19" t="s">
        <v>411</v>
      </c>
      <c r="D174" s="19" t="s">
        <v>39</v>
      </c>
      <c r="E174" s="19" t="s">
        <v>412</v>
      </c>
      <c r="F174" s="19" t="s">
        <v>413</v>
      </c>
    </row>
    <row r="175" spans="1:6" ht="14.25" customHeight="1">
      <c r="A175" s="19" t="s">
        <v>398</v>
      </c>
      <c r="B175" s="19">
        <v>5</v>
      </c>
      <c r="C175" s="19" t="s">
        <v>414</v>
      </c>
      <c r="D175" s="19" t="s">
        <v>39</v>
      </c>
      <c r="E175" s="19" t="s">
        <v>415</v>
      </c>
      <c r="F175" s="19" t="s">
        <v>416</v>
      </c>
    </row>
    <row r="176" spans="1:6" ht="14.25" customHeight="1">
      <c r="A176" s="19" t="s">
        <v>398</v>
      </c>
      <c r="B176" s="19">
        <v>6</v>
      </c>
      <c r="C176" s="19" t="s">
        <v>417</v>
      </c>
      <c r="D176" s="19" t="s">
        <v>39</v>
      </c>
      <c r="E176" s="19" t="s">
        <v>418</v>
      </c>
      <c r="F176" s="19" t="s">
        <v>419</v>
      </c>
    </row>
    <row r="177" spans="1:6" ht="14.25" customHeight="1">
      <c r="A177" s="19" t="s">
        <v>398</v>
      </c>
      <c r="B177" s="19">
        <v>7</v>
      </c>
      <c r="C177" s="19" t="s">
        <v>420</v>
      </c>
      <c r="D177" s="19" t="s">
        <v>39</v>
      </c>
      <c r="E177" s="19" t="s">
        <v>421</v>
      </c>
      <c r="F177" s="19" t="s">
        <v>422</v>
      </c>
    </row>
    <row r="178" spans="1:6" ht="14.25" customHeight="1">
      <c r="A178" s="19" t="s">
        <v>398</v>
      </c>
      <c r="B178" s="19">
        <v>8</v>
      </c>
      <c r="C178" s="19" t="s">
        <v>423</v>
      </c>
      <c r="D178" s="19" t="s">
        <v>39</v>
      </c>
      <c r="E178" s="19" t="s">
        <v>424</v>
      </c>
      <c r="F178" s="19" t="s">
        <v>425</v>
      </c>
    </row>
    <row r="179" spans="1:6" ht="14.25" customHeight="1">
      <c r="A179" s="19" t="s">
        <v>398</v>
      </c>
      <c r="B179" s="19">
        <v>9</v>
      </c>
      <c r="C179" s="19" t="s">
        <v>426</v>
      </c>
      <c r="D179" s="19" t="s">
        <v>39</v>
      </c>
      <c r="E179" s="19" t="s">
        <v>427</v>
      </c>
      <c r="F179" s="19" t="s">
        <v>428</v>
      </c>
    </row>
    <row r="180" spans="1:6" ht="14.25" customHeight="1">
      <c r="A180" s="19" t="s">
        <v>398</v>
      </c>
      <c r="B180" s="19">
        <v>10</v>
      </c>
      <c r="C180" s="19" t="s">
        <v>429</v>
      </c>
      <c r="D180" s="19" t="s">
        <v>39</v>
      </c>
      <c r="E180" s="19" t="s">
        <v>430</v>
      </c>
      <c r="F180" s="19" t="s">
        <v>431</v>
      </c>
    </row>
    <row r="181" spans="1:6" ht="14.25" customHeight="1">
      <c r="A181" s="19" t="s">
        <v>398</v>
      </c>
      <c r="B181" s="19">
        <v>11</v>
      </c>
      <c r="C181" s="19" t="s">
        <v>432</v>
      </c>
      <c r="D181" s="19" t="s">
        <v>39</v>
      </c>
      <c r="E181" s="19" t="s">
        <v>433</v>
      </c>
      <c r="F181" s="19" t="s">
        <v>434</v>
      </c>
    </row>
    <row r="182" spans="1:6" ht="14.25" customHeight="1">
      <c r="A182" s="19" t="s">
        <v>398</v>
      </c>
      <c r="B182" s="19">
        <v>12</v>
      </c>
      <c r="C182" s="19" t="s">
        <v>435</v>
      </c>
      <c r="D182" s="19" t="s">
        <v>39</v>
      </c>
      <c r="E182" s="19" t="s">
        <v>436</v>
      </c>
      <c r="F182" s="19" t="s">
        <v>437</v>
      </c>
    </row>
    <row r="183" spans="1:6" ht="14.25" customHeight="1">
      <c r="A183" s="19" t="s">
        <v>398</v>
      </c>
      <c r="B183" s="19">
        <v>13</v>
      </c>
      <c r="C183" s="19" t="s">
        <v>438</v>
      </c>
      <c r="D183" s="19" t="s">
        <v>39</v>
      </c>
      <c r="E183" s="19" t="s">
        <v>439</v>
      </c>
      <c r="F183" s="19" t="s">
        <v>440</v>
      </c>
    </row>
    <row r="184" spans="1:6" ht="14.25" customHeight="1">
      <c r="A184" s="19" t="s">
        <v>398</v>
      </c>
      <c r="B184" s="19">
        <v>14</v>
      </c>
      <c r="C184" s="19" t="s">
        <v>441</v>
      </c>
      <c r="D184" s="19" t="s">
        <v>39</v>
      </c>
      <c r="E184" s="19" t="s">
        <v>442</v>
      </c>
      <c r="F184" s="19" t="s">
        <v>443</v>
      </c>
    </row>
    <row r="185" spans="1:6" ht="14.25" customHeight="1">
      <c r="A185" s="19" t="s">
        <v>398</v>
      </c>
      <c r="B185" s="19">
        <v>15</v>
      </c>
      <c r="C185" s="19" t="s">
        <v>444</v>
      </c>
      <c r="D185" s="19" t="s">
        <v>39</v>
      </c>
      <c r="E185" s="19" t="s">
        <v>445</v>
      </c>
      <c r="F185" s="19" t="s">
        <v>446</v>
      </c>
    </row>
    <row r="186" spans="1:6" ht="14.25" customHeight="1">
      <c r="A186" s="19" t="s">
        <v>398</v>
      </c>
      <c r="B186" s="19">
        <v>16</v>
      </c>
      <c r="C186" s="19" t="s">
        <v>447</v>
      </c>
      <c r="D186" s="19" t="s">
        <v>39</v>
      </c>
      <c r="E186" s="19" t="s">
        <v>448</v>
      </c>
      <c r="F186" s="19" t="s">
        <v>449</v>
      </c>
    </row>
    <row r="187" spans="1:6" ht="14.25" customHeight="1">
      <c r="A187" s="19" t="s">
        <v>398</v>
      </c>
      <c r="B187" s="19">
        <v>17</v>
      </c>
      <c r="C187" s="19" t="s">
        <v>450</v>
      </c>
      <c r="D187" s="19" t="s">
        <v>39</v>
      </c>
      <c r="E187" s="19" t="s">
        <v>451</v>
      </c>
      <c r="F187" s="19" t="s">
        <v>452</v>
      </c>
    </row>
    <row r="188" spans="1:6" ht="14.25" customHeight="1">
      <c r="A188" s="19" t="s">
        <v>398</v>
      </c>
      <c r="B188" s="19">
        <v>18</v>
      </c>
      <c r="C188" s="19" t="s">
        <v>453</v>
      </c>
      <c r="D188" s="19" t="s">
        <v>39</v>
      </c>
      <c r="E188" s="19" t="s">
        <v>454</v>
      </c>
      <c r="F188" s="19" t="s">
        <v>455</v>
      </c>
    </row>
    <row r="189" spans="1:6" ht="14.25" customHeight="1">
      <c r="A189" s="19" t="s">
        <v>398</v>
      </c>
      <c r="B189" s="19">
        <v>19</v>
      </c>
      <c r="C189" s="19" t="s">
        <v>456</v>
      </c>
      <c r="D189" s="19" t="s">
        <v>39</v>
      </c>
      <c r="E189" s="19" t="s">
        <v>457</v>
      </c>
      <c r="F189" s="19" t="s">
        <v>458</v>
      </c>
    </row>
    <row r="190" spans="1:6" ht="14.25" customHeight="1">
      <c r="A190" s="19" t="s">
        <v>398</v>
      </c>
      <c r="B190" s="19">
        <v>20</v>
      </c>
      <c r="C190" s="19" t="s">
        <v>459</v>
      </c>
      <c r="D190" s="19" t="s">
        <v>39</v>
      </c>
      <c r="E190" s="19" t="s">
        <v>460</v>
      </c>
      <c r="F190" s="19" t="s">
        <v>461</v>
      </c>
    </row>
    <row r="191" spans="1:6" ht="14.25" customHeight="1">
      <c r="A191" s="19" t="s">
        <v>398</v>
      </c>
      <c r="B191" s="19">
        <v>21</v>
      </c>
      <c r="C191" s="19" t="s">
        <v>276</v>
      </c>
      <c r="D191" s="19" t="s">
        <v>39</v>
      </c>
      <c r="E191" s="19" t="s">
        <v>462</v>
      </c>
      <c r="F191" s="19" t="s">
        <v>278</v>
      </c>
    </row>
    <row r="192" spans="1:6" ht="14.25" customHeight="1">
      <c r="A192" s="19" t="s">
        <v>398</v>
      </c>
      <c r="B192" s="19">
        <v>22</v>
      </c>
      <c r="C192" s="19" t="s">
        <v>463</v>
      </c>
      <c r="D192" s="19" t="s">
        <v>39</v>
      </c>
      <c r="E192" s="19" t="s">
        <v>464</v>
      </c>
      <c r="F192" s="19" t="s">
        <v>465</v>
      </c>
    </row>
    <row r="193" spans="1:6" ht="14.25" customHeight="1">
      <c r="A193" s="19" t="s">
        <v>398</v>
      </c>
      <c r="B193" s="19">
        <v>23</v>
      </c>
      <c r="C193" s="19" t="s">
        <v>466</v>
      </c>
      <c r="D193" s="19" t="s">
        <v>39</v>
      </c>
      <c r="E193" s="19" t="s">
        <v>467</v>
      </c>
      <c r="F193" s="19" t="s">
        <v>468</v>
      </c>
    </row>
    <row r="194" spans="1:6" ht="14.25" customHeight="1">
      <c r="A194" s="19" t="s">
        <v>469</v>
      </c>
      <c r="B194" s="19">
        <v>0</v>
      </c>
      <c r="C194" s="19" t="s">
        <v>470</v>
      </c>
      <c r="D194" s="19" t="s">
        <v>471</v>
      </c>
      <c r="E194" s="19" t="s">
        <v>39</v>
      </c>
      <c r="F194" s="19" t="s">
        <v>472</v>
      </c>
    </row>
    <row r="195" spans="1:6" ht="14.25" customHeight="1">
      <c r="A195" s="19" t="s">
        <v>469</v>
      </c>
      <c r="B195" s="19">
        <v>1</v>
      </c>
      <c r="C195" s="19" t="s">
        <v>473</v>
      </c>
      <c r="D195" s="19" t="s">
        <v>474</v>
      </c>
      <c r="E195" s="19" t="s">
        <v>39</v>
      </c>
      <c r="F195" s="19" t="s">
        <v>475</v>
      </c>
    </row>
    <row r="196" spans="1:6" ht="14.25" customHeight="1">
      <c r="A196" s="19" t="s">
        <v>469</v>
      </c>
      <c r="B196" s="19">
        <v>2</v>
      </c>
      <c r="C196" s="19" t="s">
        <v>476</v>
      </c>
      <c r="D196" s="19" t="s">
        <v>477</v>
      </c>
      <c r="E196" s="19" t="s">
        <v>39</v>
      </c>
      <c r="F196" s="19" t="s">
        <v>478</v>
      </c>
    </row>
    <row r="197" spans="1:6" ht="14.25" customHeight="1">
      <c r="A197" s="19" t="s">
        <v>469</v>
      </c>
      <c r="B197" s="19">
        <v>3</v>
      </c>
      <c r="C197" s="19" t="s">
        <v>479</v>
      </c>
      <c r="D197" s="19" t="s">
        <v>39</v>
      </c>
      <c r="E197" s="19" t="s">
        <v>480</v>
      </c>
      <c r="F197" s="19" t="s">
        <v>481</v>
      </c>
    </row>
    <row r="198" spans="1:6" ht="14.25" customHeight="1">
      <c r="A198" s="19" t="s">
        <v>469</v>
      </c>
      <c r="B198" s="19">
        <v>4</v>
      </c>
      <c r="C198" s="19" t="s">
        <v>482</v>
      </c>
      <c r="D198" s="19" t="s">
        <v>39</v>
      </c>
      <c r="E198" s="19" t="s">
        <v>480</v>
      </c>
      <c r="F198" s="19" t="s">
        <v>483</v>
      </c>
    </row>
    <row r="199" spans="1:6" ht="14.25" customHeight="1">
      <c r="A199" s="19" t="s">
        <v>469</v>
      </c>
      <c r="B199" s="19">
        <v>5</v>
      </c>
      <c r="C199" s="19" t="s">
        <v>484</v>
      </c>
      <c r="D199" s="19" t="s">
        <v>39</v>
      </c>
      <c r="E199" s="19" t="s">
        <v>485</v>
      </c>
      <c r="F199" s="19" t="s">
        <v>486</v>
      </c>
    </row>
    <row r="200" spans="1:6" ht="14.25" customHeight="1">
      <c r="A200" s="19" t="s">
        <v>469</v>
      </c>
      <c r="B200" s="19">
        <v>6</v>
      </c>
      <c r="C200" s="19" t="s">
        <v>487</v>
      </c>
      <c r="D200" s="19" t="s">
        <v>39</v>
      </c>
      <c r="E200" s="19" t="s">
        <v>488</v>
      </c>
      <c r="F200" s="19" t="s">
        <v>489</v>
      </c>
    </row>
    <row r="201" spans="1:6" ht="14.25" customHeight="1">
      <c r="A201" s="19" t="s">
        <v>469</v>
      </c>
      <c r="B201" s="19">
        <v>7</v>
      </c>
      <c r="C201" s="19" t="s">
        <v>490</v>
      </c>
      <c r="D201" s="19" t="s">
        <v>39</v>
      </c>
      <c r="E201" s="19" t="s">
        <v>491</v>
      </c>
      <c r="F201" s="19" t="s">
        <v>492</v>
      </c>
    </row>
    <row r="202" spans="1:6" ht="14.25" customHeight="1">
      <c r="A202" s="19" t="s">
        <v>469</v>
      </c>
      <c r="B202" s="19">
        <v>8</v>
      </c>
      <c r="C202" s="19" t="s">
        <v>493</v>
      </c>
      <c r="D202" s="19" t="s">
        <v>39</v>
      </c>
      <c r="E202" s="19" t="s">
        <v>494</v>
      </c>
      <c r="F202" s="19" t="s">
        <v>495</v>
      </c>
    </row>
    <row r="203" spans="1:6" ht="14.25" customHeight="1">
      <c r="A203" s="19" t="s">
        <v>469</v>
      </c>
      <c r="B203" s="19">
        <v>9</v>
      </c>
      <c r="C203" s="19" t="s">
        <v>496</v>
      </c>
      <c r="D203" s="19" t="s">
        <v>497</v>
      </c>
      <c r="E203" s="19" t="s">
        <v>71</v>
      </c>
      <c r="F203" s="19" t="s">
        <v>498</v>
      </c>
    </row>
    <row r="204" spans="1:6" ht="14.25" customHeight="1">
      <c r="A204" s="19" t="s">
        <v>469</v>
      </c>
      <c r="B204" s="19">
        <v>10</v>
      </c>
      <c r="C204" s="19" t="s">
        <v>499</v>
      </c>
      <c r="D204" s="19" t="s">
        <v>500</v>
      </c>
      <c r="E204" s="19" t="s">
        <v>39</v>
      </c>
      <c r="F204" s="19" t="s">
        <v>501</v>
      </c>
    </row>
    <row r="205" spans="1:6" ht="14.25" customHeight="1">
      <c r="A205" s="19" t="s">
        <v>469</v>
      </c>
      <c r="B205" s="19">
        <v>11</v>
      </c>
      <c r="C205" s="19" t="s">
        <v>502</v>
      </c>
      <c r="D205" s="19" t="s">
        <v>503</v>
      </c>
      <c r="E205" s="19" t="s">
        <v>71</v>
      </c>
      <c r="F205" s="19" t="s">
        <v>504</v>
      </c>
    </row>
    <row r="206" spans="1:6" ht="14.25" customHeight="1">
      <c r="A206" s="19" t="s">
        <v>469</v>
      </c>
      <c r="B206" s="19">
        <v>12</v>
      </c>
      <c r="C206" s="19" t="s">
        <v>505</v>
      </c>
      <c r="D206" s="19" t="s">
        <v>506</v>
      </c>
      <c r="E206" s="19" t="s">
        <v>39</v>
      </c>
      <c r="F206" s="19" t="s">
        <v>507</v>
      </c>
    </row>
    <row r="207" spans="1:6" ht="14.25" customHeight="1">
      <c r="A207" s="19" t="s">
        <v>469</v>
      </c>
      <c r="B207" s="19">
        <v>13</v>
      </c>
      <c r="C207" s="19" t="s">
        <v>508</v>
      </c>
      <c r="D207" s="19" t="s">
        <v>509</v>
      </c>
      <c r="E207" s="19" t="s">
        <v>39</v>
      </c>
      <c r="F207" s="19" t="s">
        <v>510</v>
      </c>
    </row>
    <row r="208" spans="1:6" ht="14.25" customHeight="1">
      <c r="A208" s="19" t="s">
        <v>469</v>
      </c>
      <c r="B208" s="19">
        <v>14</v>
      </c>
      <c r="C208" s="19" t="s">
        <v>511</v>
      </c>
      <c r="D208" s="19" t="s">
        <v>512</v>
      </c>
      <c r="E208" s="19" t="s">
        <v>39</v>
      </c>
      <c r="F208" s="19" t="s">
        <v>513</v>
      </c>
    </row>
    <row r="209" spans="1:6" ht="14.25" customHeight="1">
      <c r="A209" s="19" t="s">
        <v>469</v>
      </c>
      <c r="B209" s="19">
        <v>15</v>
      </c>
      <c r="C209" s="19" t="s">
        <v>514</v>
      </c>
      <c r="D209" s="19" t="s">
        <v>515</v>
      </c>
      <c r="E209" s="19" t="s">
        <v>39</v>
      </c>
      <c r="F209" s="19" t="s">
        <v>516</v>
      </c>
    </row>
    <row r="210" spans="1:6" ht="14.25" customHeight="1">
      <c r="A210" s="19" t="s">
        <v>469</v>
      </c>
      <c r="B210" s="19">
        <v>16</v>
      </c>
      <c r="C210" s="19" t="s">
        <v>517</v>
      </c>
      <c r="D210" s="19" t="s">
        <v>39</v>
      </c>
      <c r="E210" s="19" t="s">
        <v>518</v>
      </c>
      <c r="F210" s="19" t="s">
        <v>519</v>
      </c>
    </row>
    <row r="211" spans="1:6" ht="14.25" customHeight="1">
      <c r="A211" s="19" t="s">
        <v>469</v>
      </c>
      <c r="B211" s="19">
        <v>17</v>
      </c>
      <c r="C211" s="19" t="s">
        <v>520</v>
      </c>
      <c r="D211" s="19" t="s">
        <v>39</v>
      </c>
      <c r="E211" s="19" t="s">
        <v>521</v>
      </c>
      <c r="F211" s="19" t="s">
        <v>522</v>
      </c>
    </row>
    <row r="212" spans="1:6" ht="14.25" customHeight="1">
      <c r="A212" s="19" t="s">
        <v>469</v>
      </c>
      <c r="B212" s="19">
        <v>18</v>
      </c>
      <c r="C212" s="19" t="s">
        <v>523</v>
      </c>
      <c r="D212" s="19" t="s">
        <v>39</v>
      </c>
      <c r="E212" s="19" t="s">
        <v>524</v>
      </c>
      <c r="F212" s="19" t="s">
        <v>525</v>
      </c>
    </row>
    <row r="213" spans="1:6" ht="14.25" customHeight="1">
      <c r="A213" s="19" t="s">
        <v>469</v>
      </c>
      <c r="B213" s="19">
        <v>19</v>
      </c>
      <c r="C213" s="19" t="s">
        <v>526</v>
      </c>
      <c r="D213" s="19" t="s">
        <v>71</v>
      </c>
      <c r="E213" s="19" t="s">
        <v>527</v>
      </c>
      <c r="F213" s="19" t="s">
        <v>528</v>
      </c>
    </row>
    <row r="214" spans="1:6" ht="14.25" customHeight="1">
      <c r="A214" s="19" t="s">
        <v>469</v>
      </c>
      <c r="B214" s="19">
        <v>20</v>
      </c>
      <c r="C214" s="19" t="s">
        <v>529</v>
      </c>
      <c r="D214" s="19" t="s">
        <v>39</v>
      </c>
      <c r="E214" s="19" t="s">
        <v>530</v>
      </c>
      <c r="F214" s="19" t="s">
        <v>531</v>
      </c>
    </row>
    <row r="215" spans="1:6" ht="14.25" customHeight="1">
      <c r="A215" s="19" t="s">
        <v>469</v>
      </c>
      <c r="B215" s="19">
        <v>21</v>
      </c>
      <c r="C215" s="19" t="s">
        <v>532</v>
      </c>
      <c r="D215" s="19" t="s">
        <v>533</v>
      </c>
      <c r="E215" s="19" t="s">
        <v>39</v>
      </c>
      <c r="F215" s="19" t="s">
        <v>534</v>
      </c>
    </row>
    <row r="216" spans="1:6" ht="14.25" customHeight="1">
      <c r="A216" s="19" t="s">
        <v>469</v>
      </c>
      <c r="B216" s="19">
        <v>22</v>
      </c>
      <c r="C216" s="19" t="s">
        <v>535</v>
      </c>
      <c r="D216" s="19" t="s">
        <v>39</v>
      </c>
      <c r="E216" s="19" t="s">
        <v>536</v>
      </c>
      <c r="F216" s="19" t="s">
        <v>537</v>
      </c>
    </row>
    <row r="217" spans="1:6" ht="14.25" customHeight="1">
      <c r="A217" s="19" t="s">
        <v>469</v>
      </c>
      <c r="B217" s="19">
        <v>23</v>
      </c>
      <c r="C217" s="19" t="s">
        <v>538</v>
      </c>
      <c r="D217" s="19" t="s">
        <v>539</v>
      </c>
      <c r="E217" s="19" t="s">
        <v>39</v>
      </c>
      <c r="F217" s="19" t="s">
        <v>540</v>
      </c>
    </row>
    <row r="218" spans="1:6" ht="14.25" customHeight="1">
      <c r="A218" s="19" t="s">
        <v>541</v>
      </c>
      <c r="B218" s="19">
        <v>0</v>
      </c>
      <c r="C218" s="19" t="s">
        <v>542</v>
      </c>
      <c r="D218" s="19" t="s">
        <v>39</v>
      </c>
      <c r="E218" s="19" t="s">
        <v>543</v>
      </c>
      <c r="F218" s="19" t="s">
        <v>544</v>
      </c>
    </row>
    <row r="219" spans="1:6" ht="14.25" customHeight="1">
      <c r="A219" s="19" t="s">
        <v>541</v>
      </c>
      <c r="B219" s="19">
        <v>1</v>
      </c>
      <c r="C219" s="19" t="s">
        <v>545</v>
      </c>
      <c r="D219" s="19" t="s">
        <v>39</v>
      </c>
      <c r="E219" s="19" t="s">
        <v>546</v>
      </c>
      <c r="F219" s="19" t="s">
        <v>547</v>
      </c>
    </row>
    <row r="220" spans="1:6" ht="14.25" customHeight="1">
      <c r="A220" s="19" t="s">
        <v>541</v>
      </c>
      <c r="B220" s="19">
        <v>2</v>
      </c>
      <c r="C220" s="19" t="s">
        <v>548</v>
      </c>
      <c r="D220" s="19" t="s">
        <v>549</v>
      </c>
      <c r="E220" s="19" t="s">
        <v>39</v>
      </c>
      <c r="F220" s="19" t="s">
        <v>550</v>
      </c>
    </row>
    <row r="221" spans="1:6" ht="14.25" customHeight="1">
      <c r="A221" s="19" t="s">
        <v>541</v>
      </c>
      <c r="B221" s="19">
        <v>3</v>
      </c>
      <c r="C221" s="19" t="s">
        <v>551</v>
      </c>
      <c r="D221" s="19" t="s">
        <v>39</v>
      </c>
      <c r="E221" s="19" t="s">
        <v>552</v>
      </c>
      <c r="F221" s="19" t="s">
        <v>553</v>
      </c>
    </row>
    <row r="222" spans="1:6" ht="14.25" customHeight="1">
      <c r="A222" s="19" t="s">
        <v>541</v>
      </c>
      <c r="B222" s="19">
        <v>4</v>
      </c>
      <c r="C222" s="19" t="s">
        <v>554</v>
      </c>
      <c r="D222" s="19" t="s">
        <v>39</v>
      </c>
      <c r="E222" s="19" t="s">
        <v>555</v>
      </c>
      <c r="F222" s="19" t="s">
        <v>556</v>
      </c>
    </row>
    <row r="223" spans="1:6" ht="14.25" customHeight="1">
      <c r="A223" s="19" t="s">
        <v>541</v>
      </c>
      <c r="B223" s="19">
        <v>5</v>
      </c>
      <c r="C223" s="19" t="s">
        <v>557</v>
      </c>
      <c r="D223" s="19" t="s">
        <v>39</v>
      </c>
      <c r="E223" s="19" t="s">
        <v>558</v>
      </c>
      <c r="F223" s="19" t="s">
        <v>559</v>
      </c>
    </row>
    <row r="224" spans="1:6" ht="14.25" customHeight="1">
      <c r="A224" s="19" t="s">
        <v>541</v>
      </c>
      <c r="B224" s="19">
        <v>6</v>
      </c>
      <c r="C224" s="19" t="s">
        <v>560</v>
      </c>
      <c r="D224" s="19" t="s">
        <v>39</v>
      </c>
      <c r="E224" s="19" t="s">
        <v>561</v>
      </c>
      <c r="F224" s="19" t="s">
        <v>562</v>
      </c>
    </row>
    <row r="225" spans="1:6" ht="14.25" customHeight="1">
      <c r="A225" s="19" t="s">
        <v>541</v>
      </c>
      <c r="B225" s="19">
        <v>7</v>
      </c>
      <c r="C225" s="19" t="s">
        <v>563</v>
      </c>
      <c r="D225" s="19" t="s">
        <v>39</v>
      </c>
      <c r="E225" s="19" t="s">
        <v>564</v>
      </c>
      <c r="F225" s="19" t="s">
        <v>565</v>
      </c>
    </row>
    <row r="226" spans="1:6" ht="14.25" customHeight="1">
      <c r="A226" s="19" t="s">
        <v>541</v>
      </c>
      <c r="B226" s="19">
        <v>8</v>
      </c>
      <c r="C226" s="19" t="s">
        <v>566</v>
      </c>
      <c r="D226" s="19" t="s">
        <v>39</v>
      </c>
      <c r="E226" s="19" t="s">
        <v>567</v>
      </c>
      <c r="F226" s="19" t="s">
        <v>568</v>
      </c>
    </row>
    <row r="227" spans="1:6" ht="14.25" customHeight="1">
      <c r="A227" s="19" t="s">
        <v>541</v>
      </c>
      <c r="B227" s="19">
        <v>9</v>
      </c>
      <c r="C227" s="19" t="s">
        <v>569</v>
      </c>
      <c r="D227" s="19" t="s">
        <v>39</v>
      </c>
      <c r="E227" s="19" t="s">
        <v>570</v>
      </c>
      <c r="F227" s="19" t="s">
        <v>571</v>
      </c>
    </row>
    <row r="228" spans="1:6" ht="14.25" customHeight="1">
      <c r="A228" s="19" t="s">
        <v>541</v>
      </c>
      <c r="B228" s="19">
        <v>10</v>
      </c>
      <c r="C228" s="19" t="s">
        <v>572</v>
      </c>
      <c r="D228" s="19" t="s">
        <v>39</v>
      </c>
      <c r="E228" s="19" t="s">
        <v>573</v>
      </c>
      <c r="F228" s="19" t="s">
        <v>574</v>
      </c>
    </row>
    <row r="229" spans="1:6" ht="14.25" customHeight="1">
      <c r="A229" s="19" t="s">
        <v>541</v>
      </c>
      <c r="B229" s="19">
        <v>11</v>
      </c>
      <c r="C229" s="19" t="s">
        <v>575</v>
      </c>
      <c r="D229" s="19" t="s">
        <v>39</v>
      </c>
      <c r="E229" s="19" t="s">
        <v>576</v>
      </c>
      <c r="F229" s="19" t="s">
        <v>577</v>
      </c>
    </row>
    <row r="230" spans="1:6" ht="14.25" customHeight="1">
      <c r="A230" s="19" t="s">
        <v>541</v>
      </c>
      <c r="B230" s="19">
        <v>12</v>
      </c>
      <c r="C230" s="19" t="s">
        <v>578</v>
      </c>
      <c r="D230" s="19" t="s">
        <v>71</v>
      </c>
      <c r="E230" s="19" t="s">
        <v>579</v>
      </c>
      <c r="F230" s="19" t="s">
        <v>580</v>
      </c>
    </row>
    <row r="231" spans="1:6" ht="14.25" customHeight="1">
      <c r="A231" s="19" t="s">
        <v>541</v>
      </c>
      <c r="B231" s="19">
        <v>13</v>
      </c>
      <c r="C231" s="19" t="s">
        <v>581</v>
      </c>
      <c r="D231" s="19" t="s">
        <v>71</v>
      </c>
      <c r="E231" s="19" t="s">
        <v>582</v>
      </c>
      <c r="F231" s="19" t="s">
        <v>583</v>
      </c>
    </row>
    <row r="232" spans="1:6" ht="14.25" customHeight="1">
      <c r="A232" s="19" t="s">
        <v>541</v>
      </c>
      <c r="B232" s="19">
        <v>14</v>
      </c>
      <c r="C232" s="19" t="s">
        <v>584</v>
      </c>
      <c r="D232" s="19" t="s">
        <v>39</v>
      </c>
      <c r="E232" s="19" t="s">
        <v>585</v>
      </c>
      <c r="F232" s="19" t="s">
        <v>586</v>
      </c>
    </row>
    <row r="233" spans="1:6" ht="14.25" customHeight="1">
      <c r="A233" s="19" t="s">
        <v>541</v>
      </c>
      <c r="B233" s="19">
        <v>15</v>
      </c>
      <c r="C233" s="19" t="s">
        <v>587</v>
      </c>
      <c r="D233" s="19" t="s">
        <v>39</v>
      </c>
      <c r="E233" s="19" t="s">
        <v>588</v>
      </c>
      <c r="F233" s="19" t="s">
        <v>589</v>
      </c>
    </row>
    <row r="234" spans="1:6" ht="14.25" customHeight="1">
      <c r="A234" s="19" t="s">
        <v>541</v>
      </c>
      <c r="B234" s="19">
        <v>16</v>
      </c>
      <c r="C234" s="19" t="s">
        <v>590</v>
      </c>
      <c r="D234" s="19" t="s">
        <v>39</v>
      </c>
      <c r="E234" s="19" t="s">
        <v>591</v>
      </c>
      <c r="F234" s="19" t="s">
        <v>592</v>
      </c>
    </row>
    <row r="235" spans="1:6" ht="14.25" customHeight="1">
      <c r="A235" s="19" t="s">
        <v>541</v>
      </c>
      <c r="B235" s="19">
        <v>17</v>
      </c>
      <c r="C235" s="19" t="s">
        <v>593</v>
      </c>
      <c r="D235" s="19" t="s">
        <v>39</v>
      </c>
      <c r="E235" s="19" t="s">
        <v>594</v>
      </c>
      <c r="F235" s="19" t="s">
        <v>595</v>
      </c>
    </row>
    <row r="236" spans="1:6" ht="14.25" customHeight="1">
      <c r="A236" s="19" t="s">
        <v>541</v>
      </c>
      <c r="B236" s="19">
        <v>18</v>
      </c>
      <c r="C236" s="19" t="s">
        <v>596</v>
      </c>
      <c r="D236" s="19" t="s">
        <v>39</v>
      </c>
      <c r="E236" s="19" t="s">
        <v>597</v>
      </c>
      <c r="F236" s="19" t="s">
        <v>598</v>
      </c>
    </row>
    <row r="237" spans="1:6" ht="14.25" customHeight="1">
      <c r="A237" s="19" t="s">
        <v>541</v>
      </c>
      <c r="B237" s="19">
        <v>19</v>
      </c>
      <c r="C237" s="19" t="s">
        <v>599</v>
      </c>
      <c r="D237" s="19" t="s">
        <v>39</v>
      </c>
      <c r="E237" s="19" t="s">
        <v>600</v>
      </c>
      <c r="F237" s="19" t="s">
        <v>601</v>
      </c>
    </row>
    <row r="238" spans="1:6" ht="14.25" customHeight="1">
      <c r="A238" s="19" t="s">
        <v>541</v>
      </c>
      <c r="B238" s="19">
        <v>20</v>
      </c>
      <c r="C238" s="19" t="s">
        <v>602</v>
      </c>
      <c r="D238" s="19" t="s">
        <v>39</v>
      </c>
      <c r="E238" s="19" t="s">
        <v>603</v>
      </c>
      <c r="F238" s="19" t="s">
        <v>604</v>
      </c>
    </row>
    <row r="239" spans="1:6" ht="14.25" customHeight="1">
      <c r="A239" s="19" t="s">
        <v>541</v>
      </c>
      <c r="B239" s="19">
        <v>21</v>
      </c>
      <c r="C239" s="19" t="s">
        <v>605</v>
      </c>
      <c r="D239" s="19" t="s">
        <v>39</v>
      </c>
      <c r="E239" s="19" t="s">
        <v>606</v>
      </c>
      <c r="F239" s="19" t="s">
        <v>607</v>
      </c>
    </row>
    <row r="240" spans="1:6" ht="14.25" customHeight="1">
      <c r="A240" s="19" t="s">
        <v>541</v>
      </c>
      <c r="B240" s="19">
        <v>22</v>
      </c>
      <c r="C240" s="19" t="s">
        <v>608</v>
      </c>
      <c r="D240" s="19" t="s">
        <v>39</v>
      </c>
      <c r="E240" s="19" t="s">
        <v>609</v>
      </c>
      <c r="F240" s="19" t="s">
        <v>610</v>
      </c>
    </row>
    <row r="241" spans="1:6" ht="14.25" customHeight="1">
      <c r="A241" s="19" t="s">
        <v>541</v>
      </c>
      <c r="B241" s="19">
        <v>23</v>
      </c>
      <c r="C241" s="19" t="s">
        <v>611</v>
      </c>
      <c r="D241" s="19" t="s">
        <v>39</v>
      </c>
      <c r="E241" s="19" t="s">
        <v>612</v>
      </c>
      <c r="F241" s="19" t="s">
        <v>613</v>
      </c>
    </row>
    <row r="242" spans="1:6" ht="14.25" customHeight="1">
      <c r="A242" s="19" t="s">
        <v>614</v>
      </c>
      <c r="B242" s="19">
        <v>0</v>
      </c>
      <c r="C242" s="19" t="s">
        <v>615</v>
      </c>
      <c r="D242" s="19" t="s">
        <v>39</v>
      </c>
      <c r="E242" s="19" t="s">
        <v>616</v>
      </c>
      <c r="F242" s="19" t="s">
        <v>617</v>
      </c>
    </row>
    <row r="243" spans="1:6" ht="14.25" customHeight="1">
      <c r="A243" s="19" t="s">
        <v>614</v>
      </c>
      <c r="B243" s="19">
        <v>1</v>
      </c>
      <c r="C243" s="19" t="s">
        <v>618</v>
      </c>
      <c r="D243" s="19" t="s">
        <v>39</v>
      </c>
      <c r="E243" s="19" t="s">
        <v>619</v>
      </c>
      <c r="F243" s="19" t="s">
        <v>620</v>
      </c>
    </row>
    <row r="244" spans="1:6" ht="14.25" customHeight="1">
      <c r="A244" s="19" t="s">
        <v>614</v>
      </c>
      <c r="B244" s="19">
        <v>2</v>
      </c>
      <c r="C244" s="19" t="s">
        <v>621</v>
      </c>
      <c r="D244" s="19" t="s">
        <v>39</v>
      </c>
      <c r="E244" s="19" t="s">
        <v>622</v>
      </c>
      <c r="F244" s="19" t="s">
        <v>623</v>
      </c>
    </row>
    <row r="245" spans="1:6" ht="14.25" customHeight="1">
      <c r="A245" s="19" t="s">
        <v>614</v>
      </c>
      <c r="B245" s="19">
        <v>3</v>
      </c>
      <c r="C245" s="19" t="s">
        <v>624</v>
      </c>
      <c r="D245" s="19" t="s">
        <v>39</v>
      </c>
      <c r="E245" s="19" t="s">
        <v>625</v>
      </c>
      <c r="F245" s="19" t="s">
        <v>626</v>
      </c>
    </row>
    <row r="246" spans="1:6" ht="14.25" customHeight="1">
      <c r="A246" s="19" t="s">
        <v>614</v>
      </c>
      <c r="B246" s="19">
        <v>4</v>
      </c>
      <c r="C246" s="19" t="s">
        <v>627</v>
      </c>
      <c r="D246" s="19" t="s">
        <v>39</v>
      </c>
      <c r="E246" s="19" t="s">
        <v>628</v>
      </c>
      <c r="F246" s="19" t="s">
        <v>629</v>
      </c>
    </row>
    <row r="247" spans="1:6" ht="14.25" customHeight="1">
      <c r="A247" s="19" t="s">
        <v>614</v>
      </c>
      <c r="B247" s="19">
        <v>5</v>
      </c>
      <c r="C247" s="19" t="s">
        <v>630</v>
      </c>
      <c r="D247" s="19" t="s">
        <v>39</v>
      </c>
      <c r="E247" s="19" t="s">
        <v>631</v>
      </c>
      <c r="F247" s="19" t="s">
        <v>632</v>
      </c>
    </row>
    <row r="248" spans="1:6" ht="14.25" customHeight="1">
      <c r="A248" s="19" t="s">
        <v>614</v>
      </c>
      <c r="B248" s="19">
        <v>6</v>
      </c>
      <c r="C248" s="19" t="s">
        <v>633</v>
      </c>
      <c r="D248" s="19" t="s">
        <v>39</v>
      </c>
      <c r="E248" s="19" t="s">
        <v>634</v>
      </c>
      <c r="F248" s="19" t="s">
        <v>635</v>
      </c>
    </row>
    <row r="249" spans="1:6" ht="14.25" customHeight="1">
      <c r="A249" s="19" t="s">
        <v>614</v>
      </c>
      <c r="B249" s="19">
        <v>7</v>
      </c>
      <c r="C249" s="19" t="s">
        <v>636</v>
      </c>
      <c r="D249" s="19" t="s">
        <v>39</v>
      </c>
      <c r="E249" s="19" t="s">
        <v>637</v>
      </c>
      <c r="F249" s="19" t="s">
        <v>638</v>
      </c>
    </row>
    <row r="250" spans="1:6" ht="14.25" customHeight="1">
      <c r="A250" s="19" t="s">
        <v>614</v>
      </c>
      <c r="B250" s="19">
        <v>8</v>
      </c>
      <c r="C250" s="19" t="s">
        <v>639</v>
      </c>
      <c r="D250" s="19" t="s">
        <v>39</v>
      </c>
      <c r="E250" s="19" t="s">
        <v>640</v>
      </c>
      <c r="F250" s="19" t="s">
        <v>641</v>
      </c>
    </row>
    <row r="251" spans="1:6" ht="14.25" customHeight="1">
      <c r="A251" s="19" t="s">
        <v>614</v>
      </c>
      <c r="B251" s="19">
        <v>9</v>
      </c>
      <c r="C251" s="19" t="s">
        <v>642</v>
      </c>
      <c r="D251" s="19" t="s">
        <v>39</v>
      </c>
      <c r="E251" s="19" t="s">
        <v>643</v>
      </c>
      <c r="F251" s="19" t="s">
        <v>644</v>
      </c>
    </row>
    <row r="252" spans="1:6" ht="14.25" customHeight="1">
      <c r="A252" s="19" t="s">
        <v>614</v>
      </c>
      <c r="B252" s="19">
        <v>10</v>
      </c>
      <c r="C252" s="19" t="s">
        <v>645</v>
      </c>
      <c r="D252" s="19" t="s">
        <v>39</v>
      </c>
      <c r="E252" s="19" t="s">
        <v>646</v>
      </c>
      <c r="F252" s="19" t="s">
        <v>647</v>
      </c>
    </row>
    <row r="253" spans="1:6" ht="14.25" customHeight="1">
      <c r="A253" s="19" t="s">
        <v>614</v>
      </c>
      <c r="B253" s="19">
        <v>11</v>
      </c>
      <c r="C253" s="19" t="s">
        <v>648</v>
      </c>
      <c r="D253" s="19" t="s">
        <v>39</v>
      </c>
      <c r="E253" s="19" t="s">
        <v>649</v>
      </c>
      <c r="F253" s="19" t="s">
        <v>650</v>
      </c>
    </row>
    <row r="254" spans="1:6" ht="14.25" customHeight="1">
      <c r="A254" s="19" t="s">
        <v>614</v>
      </c>
      <c r="B254" s="19">
        <v>12</v>
      </c>
      <c r="C254" s="19" t="s">
        <v>651</v>
      </c>
      <c r="D254" s="19" t="s">
        <v>39</v>
      </c>
      <c r="E254" s="19" t="s">
        <v>652</v>
      </c>
      <c r="F254" s="19" t="s">
        <v>653</v>
      </c>
    </row>
    <row r="255" spans="1:6" ht="14.25" customHeight="1">
      <c r="A255" s="19" t="s">
        <v>614</v>
      </c>
      <c r="B255" s="19">
        <v>13</v>
      </c>
      <c r="C255" s="19" t="s">
        <v>654</v>
      </c>
      <c r="D255" s="19" t="s">
        <v>71</v>
      </c>
      <c r="E255" s="19" t="s">
        <v>655</v>
      </c>
      <c r="F255" s="19" t="s">
        <v>656</v>
      </c>
    </row>
    <row r="256" spans="1:6" ht="14.25" customHeight="1">
      <c r="A256" s="19" t="s">
        <v>614</v>
      </c>
      <c r="B256" s="19">
        <v>14</v>
      </c>
      <c r="C256" s="19" t="s">
        <v>657</v>
      </c>
      <c r="D256" s="19" t="s">
        <v>39</v>
      </c>
      <c r="E256" s="19" t="s">
        <v>658</v>
      </c>
      <c r="F256" s="19" t="s">
        <v>659</v>
      </c>
    </row>
    <row r="257" spans="1:6" ht="14.25" customHeight="1">
      <c r="A257" s="19" t="s">
        <v>614</v>
      </c>
      <c r="B257" s="19">
        <v>15</v>
      </c>
      <c r="C257" s="19" t="s">
        <v>660</v>
      </c>
      <c r="D257" s="19" t="s">
        <v>39</v>
      </c>
      <c r="E257" s="19" t="s">
        <v>661</v>
      </c>
      <c r="F257" s="19" t="s">
        <v>662</v>
      </c>
    </row>
    <row r="258" spans="1:6" ht="14.25" customHeight="1">
      <c r="A258" s="19" t="s">
        <v>614</v>
      </c>
      <c r="B258" s="19">
        <v>16</v>
      </c>
      <c r="C258" s="19" t="s">
        <v>663</v>
      </c>
      <c r="D258" s="19" t="s">
        <v>39</v>
      </c>
      <c r="E258" s="19" t="s">
        <v>664</v>
      </c>
      <c r="F258" s="19" t="s">
        <v>665</v>
      </c>
    </row>
    <row r="259" spans="1:6" ht="14.25" customHeight="1">
      <c r="A259" s="19" t="s">
        <v>614</v>
      </c>
      <c r="B259" s="19">
        <v>17</v>
      </c>
      <c r="C259" s="19" t="s">
        <v>666</v>
      </c>
      <c r="D259" s="19" t="s">
        <v>39</v>
      </c>
      <c r="E259" s="19" t="s">
        <v>667</v>
      </c>
      <c r="F259" s="19" t="s">
        <v>668</v>
      </c>
    </row>
    <row r="260" spans="1:6" ht="14.25" customHeight="1">
      <c r="A260" s="19" t="s">
        <v>614</v>
      </c>
      <c r="B260" s="19">
        <v>18</v>
      </c>
      <c r="C260" s="19" t="s">
        <v>669</v>
      </c>
      <c r="D260" s="19" t="s">
        <v>39</v>
      </c>
      <c r="E260" s="19" t="s">
        <v>670</v>
      </c>
      <c r="F260" s="19" t="s">
        <v>671</v>
      </c>
    </row>
    <row r="261" spans="1:6" ht="14.25" customHeight="1">
      <c r="A261" s="19" t="s">
        <v>614</v>
      </c>
      <c r="B261" s="19">
        <v>19</v>
      </c>
      <c r="C261" s="19" t="s">
        <v>672</v>
      </c>
      <c r="D261" s="19" t="s">
        <v>39</v>
      </c>
      <c r="E261" s="19" t="s">
        <v>673</v>
      </c>
      <c r="F261" s="19" t="s">
        <v>674</v>
      </c>
    </row>
    <row r="262" spans="1:6" ht="14.25" customHeight="1">
      <c r="A262" s="19" t="s">
        <v>614</v>
      </c>
      <c r="B262" s="19">
        <v>20</v>
      </c>
      <c r="C262" s="19" t="s">
        <v>675</v>
      </c>
      <c r="D262" s="19" t="s">
        <v>39</v>
      </c>
      <c r="E262" s="19" t="s">
        <v>676</v>
      </c>
      <c r="F262" s="19" t="s">
        <v>677</v>
      </c>
    </row>
    <row r="263" spans="1:6" ht="14.25" customHeight="1">
      <c r="A263" s="19" t="s">
        <v>614</v>
      </c>
      <c r="B263" s="19">
        <v>21</v>
      </c>
      <c r="C263" s="19" t="s">
        <v>678</v>
      </c>
      <c r="D263" s="19" t="s">
        <v>39</v>
      </c>
      <c r="E263" s="19" t="s">
        <v>679</v>
      </c>
      <c r="F263" s="19" t="s">
        <v>680</v>
      </c>
    </row>
    <row r="264" spans="1:6" ht="14.25" customHeight="1">
      <c r="A264" s="19" t="s">
        <v>614</v>
      </c>
      <c r="B264" s="19">
        <v>22</v>
      </c>
      <c r="C264" s="19" t="s">
        <v>681</v>
      </c>
      <c r="D264" s="19" t="s">
        <v>39</v>
      </c>
      <c r="E264" s="19" t="s">
        <v>682</v>
      </c>
      <c r="F264" s="19" t="s">
        <v>683</v>
      </c>
    </row>
    <row r="265" spans="1:6" ht="14.25" customHeight="1">
      <c r="A265" s="19" t="s">
        <v>614</v>
      </c>
      <c r="B265" s="19">
        <v>23</v>
      </c>
      <c r="C265" s="19" t="s">
        <v>684</v>
      </c>
      <c r="D265" s="19" t="s">
        <v>39</v>
      </c>
      <c r="E265" s="19" t="s">
        <v>685</v>
      </c>
      <c r="F265" s="19" t="s">
        <v>686</v>
      </c>
    </row>
    <row r="266" spans="1:6" ht="14.25" customHeight="1">
      <c r="A266" s="19" t="s">
        <v>687</v>
      </c>
      <c r="B266" s="19">
        <v>0</v>
      </c>
      <c r="C266" s="19" t="s">
        <v>688</v>
      </c>
      <c r="D266" s="19" t="s">
        <v>39</v>
      </c>
      <c r="E266" s="19" t="s">
        <v>689</v>
      </c>
      <c r="F266" s="19" t="s">
        <v>690</v>
      </c>
    </row>
    <row r="267" spans="1:6" ht="14.25" customHeight="1">
      <c r="A267" s="19" t="s">
        <v>687</v>
      </c>
      <c r="B267" s="19">
        <v>1</v>
      </c>
      <c r="C267" s="19" t="s">
        <v>691</v>
      </c>
      <c r="D267" s="19" t="s">
        <v>39</v>
      </c>
      <c r="E267" s="19" t="s">
        <v>692</v>
      </c>
      <c r="F267" s="19" t="s">
        <v>693</v>
      </c>
    </row>
    <row r="268" spans="1:6" ht="14.25" customHeight="1">
      <c r="A268" s="19" t="s">
        <v>687</v>
      </c>
      <c r="B268" s="19">
        <v>2</v>
      </c>
      <c r="C268" s="19" t="s">
        <v>694</v>
      </c>
      <c r="D268" s="19" t="s">
        <v>39</v>
      </c>
      <c r="E268" s="19" t="s">
        <v>695</v>
      </c>
      <c r="F268" s="19" t="s">
        <v>696</v>
      </c>
    </row>
    <row r="269" spans="1:6" ht="14.25" customHeight="1">
      <c r="A269" s="19" t="s">
        <v>687</v>
      </c>
      <c r="B269" s="19">
        <v>3</v>
      </c>
      <c r="C269" s="19" t="s">
        <v>697</v>
      </c>
      <c r="D269" s="19" t="s">
        <v>39</v>
      </c>
      <c r="E269" s="19" t="s">
        <v>698</v>
      </c>
      <c r="F269" s="19" t="s">
        <v>699</v>
      </c>
    </row>
    <row r="270" spans="1:6" ht="14.25" customHeight="1">
      <c r="A270" s="19" t="s">
        <v>687</v>
      </c>
      <c r="B270" s="19">
        <v>4</v>
      </c>
      <c r="C270" s="19" t="s">
        <v>266</v>
      </c>
      <c r="D270" s="19" t="s">
        <v>39</v>
      </c>
      <c r="E270" s="19" t="s">
        <v>700</v>
      </c>
      <c r="F270" s="19" t="s">
        <v>701</v>
      </c>
    </row>
    <row r="271" spans="1:6" ht="14.25" customHeight="1">
      <c r="A271" s="19" t="s">
        <v>687</v>
      </c>
      <c r="B271" s="19">
        <v>5</v>
      </c>
      <c r="C271" s="19" t="s">
        <v>702</v>
      </c>
      <c r="D271" s="19" t="s">
        <v>39</v>
      </c>
      <c r="E271" s="19" t="s">
        <v>703</v>
      </c>
      <c r="F271" s="19" t="s">
        <v>704</v>
      </c>
    </row>
    <row r="272" spans="1:6" ht="14.25" customHeight="1">
      <c r="A272" s="19" t="s">
        <v>687</v>
      </c>
      <c r="B272" s="19">
        <v>6</v>
      </c>
      <c r="C272" s="19" t="s">
        <v>705</v>
      </c>
      <c r="D272" s="19" t="s">
        <v>39</v>
      </c>
      <c r="E272" s="19" t="s">
        <v>706</v>
      </c>
      <c r="F272" s="19" t="s">
        <v>707</v>
      </c>
    </row>
    <row r="273" spans="1:6" ht="14.25" customHeight="1">
      <c r="A273" s="19" t="s">
        <v>687</v>
      </c>
      <c r="B273" s="19">
        <v>7</v>
      </c>
      <c r="C273" s="19" t="s">
        <v>708</v>
      </c>
      <c r="D273" s="19" t="s">
        <v>71</v>
      </c>
      <c r="E273" s="19" t="s">
        <v>709</v>
      </c>
      <c r="F273" s="19" t="s">
        <v>710</v>
      </c>
    </row>
    <row r="274" spans="1:6" ht="14.25" customHeight="1">
      <c r="A274" s="19" t="s">
        <v>687</v>
      </c>
      <c r="B274" s="19">
        <v>8</v>
      </c>
      <c r="C274" s="19" t="s">
        <v>711</v>
      </c>
      <c r="D274" s="19" t="s">
        <v>39</v>
      </c>
      <c r="E274" s="19" t="s">
        <v>712</v>
      </c>
      <c r="F274" s="19" t="s">
        <v>713</v>
      </c>
    </row>
    <row r="275" spans="1:6" ht="14.25" customHeight="1">
      <c r="A275" s="19" t="s">
        <v>687</v>
      </c>
      <c r="B275" s="19">
        <v>9</v>
      </c>
      <c r="C275" s="19" t="s">
        <v>714</v>
      </c>
      <c r="D275" s="19" t="s">
        <v>39</v>
      </c>
      <c r="E275" s="19" t="s">
        <v>715</v>
      </c>
      <c r="F275" s="19" t="s">
        <v>716</v>
      </c>
    </row>
    <row r="276" spans="1:6" ht="14.25" customHeight="1">
      <c r="A276" s="19" t="s">
        <v>687</v>
      </c>
      <c r="B276" s="19">
        <v>10</v>
      </c>
      <c r="C276" s="19" t="s">
        <v>226</v>
      </c>
      <c r="D276" s="19" t="s">
        <v>39</v>
      </c>
      <c r="E276" s="19" t="s">
        <v>717</v>
      </c>
      <c r="F276" s="19" t="s">
        <v>718</v>
      </c>
    </row>
    <row r="277" spans="1:6" ht="14.25" customHeight="1">
      <c r="A277" s="19" t="s">
        <v>687</v>
      </c>
      <c r="B277" s="19">
        <v>11</v>
      </c>
      <c r="C277" s="19" t="s">
        <v>719</v>
      </c>
      <c r="D277" s="19" t="s">
        <v>39</v>
      </c>
      <c r="E277" s="19" t="s">
        <v>720</v>
      </c>
      <c r="F277" s="19" t="s">
        <v>721</v>
      </c>
    </row>
    <row r="278" spans="1:6" ht="14.25" customHeight="1">
      <c r="A278" s="19" t="s">
        <v>687</v>
      </c>
      <c r="B278" s="19">
        <v>12</v>
      </c>
      <c r="C278" s="19" t="s">
        <v>722</v>
      </c>
      <c r="D278" s="19" t="s">
        <v>39</v>
      </c>
      <c r="E278" s="19" t="s">
        <v>723</v>
      </c>
      <c r="F278" s="19" t="s">
        <v>724</v>
      </c>
    </row>
    <row r="279" spans="1:6" ht="14.25" customHeight="1">
      <c r="A279" s="19" t="s">
        <v>687</v>
      </c>
      <c r="B279" s="19">
        <v>13</v>
      </c>
      <c r="C279" s="19" t="s">
        <v>725</v>
      </c>
      <c r="D279" s="19" t="s">
        <v>39</v>
      </c>
      <c r="E279" s="19" t="s">
        <v>726</v>
      </c>
      <c r="F279" s="19" t="s">
        <v>727</v>
      </c>
    </row>
    <row r="280" spans="1:6" ht="14.25" customHeight="1">
      <c r="A280" s="19" t="s">
        <v>687</v>
      </c>
      <c r="B280" s="19">
        <v>14</v>
      </c>
      <c r="C280" s="19" t="s">
        <v>728</v>
      </c>
      <c r="D280" s="19" t="s">
        <v>39</v>
      </c>
      <c r="E280" s="19" t="s">
        <v>729</v>
      </c>
      <c r="F280" s="19" t="s">
        <v>730</v>
      </c>
    </row>
    <row r="281" spans="1:6" ht="14.25" customHeight="1">
      <c r="A281" s="19" t="s">
        <v>687</v>
      </c>
      <c r="B281" s="19">
        <v>15</v>
      </c>
      <c r="C281" s="19" t="s">
        <v>731</v>
      </c>
      <c r="D281" s="19" t="s">
        <v>39</v>
      </c>
      <c r="E281" s="19" t="s">
        <v>732</v>
      </c>
      <c r="F281" s="19" t="s">
        <v>733</v>
      </c>
    </row>
    <row r="282" spans="1:6" ht="14.25" customHeight="1">
      <c r="A282" s="19" t="s">
        <v>687</v>
      </c>
      <c r="B282" s="19">
        <v>16</v>
      </c>
      <c r="C282" s="19" t="s">
        <v>734</v>
      </c>
      <c r="D282" s="19" t="s">
        <v>39</v>
      </c>
      <c r="E282" s="19" t="s">
        <v>735</v>
      </c>
      <c r="F282" s="19" t="s">
        <v>736</v>
      </c>
    </row>
    <row r="283" spans="1:6" ht="14.25" customHeight="1">
      <c r="A283" s="19" t="s">
        <v>687</v>
      </c>
      <c r="B283" s="19">
        <v>17</v>
      </c>
      <c r="C283" s="19" t="s">
        <v>737</v>
      </c>
      <c r="D283" s="19" t="s">
        <v>39</v>
      </c>
      <c r="E283" s="19" t="s">
        <v>738</v>
      </c>
      <c r="F283" s="19" t="s">
        <v>739</v>
      </c>
    </row>
    <row r="284" spans="1:6" ht="14.25" customHeight="1">
      <c r="A284" s="19" t="s">
        <v>687</v>
      </c>
      <c r="B284" s="19">
        <v>18</v>
      </c>
      <c r="C284" s="19" t="s">
        <v>740</v>
      </c>
      <c r="D284" s="19" t="s">
        <v>39</v>
      </c>
      <c r="E284" s="19" t="s">
        <v>741</v>
      </c>
      <c r="F284" s="19" t="s">
        <v>742</v>
      </c>
    </row>
    <row r="285" spans="1:6" ht="14.25" customHeight="1">
      <c r="A285" s="19" t="s">
        <v>687</v>
      </c>
      <c r="B285" s="19">
        <v>19</v>
      </c>
      <c r="C285" s="19" t="s">
        <v>743</v>
      </c>
      <c r="D285" s="19" t="s">
        <v>39</v>
      </c>
      <c r="E285" s="19" t="s">
        <v>744</v>
      </c>
      <c r="F285" s="19" t="s">
        <v>745</v>
      </c>
    </row>
    <row r="286" spans="1:6" ht="14.25" customHeight="1">
      <c r="A286" s="19" t="s">
        <v>687</v>
      </c>
      <c r="B286" s="19">
        <v>20</v>
      </c>
      <c r="C286" s="19" t="s">
        <v>714</v>
      </c>
      <c r="D286" s="19" t="s">
        <v>39</v>
      </c>
      <c r="E286" s="19" t="s">
        <v>746</v>
      </c>
      <c r="F286" s="19" t="s">
        <v>716</v>
      </c>
    </row>
    <row r="287" spans="1:6" ht="14.25" customHeight="1">
      <c r="A287" s="19" t="s">
        <v>687</v>
      </c>
      <c r="B287" s="19">
        <v>21</v>
      </c>
      <c r="C287" s="19" t="s">
        <v>747</v>
      </c>
      <c r="D287" s="19" t="s">
        <v>39</v>
      </c>
      <c r="E287" s="19" t="s">
        <v>748</v>
      </c>
      <c r="F287" s="19" t="s">
        <v>749</v>
      </c>
    </row>
    <row r="288" spans="1:6" ht="14.25" customHeight="1">
      <c r="A288" s="19" t="s">
        <v>687</v>
      </c>
      <c r="B288" s="19">
        <v>22</v>
      </c>
      <c r="C288" s="19" t="s">
        <v>750</v>
      </c>
      <c r="D288" s="19" t="s">
        <v>39</v>
      </c>
      <c r="E288" s="19" t="s">
        <v>751</v>
      </c>
      <c r="F288" s="19" t="s">
        <v>752</v>
      </c>
    </row>
    <row r="289" spans="1:6" ht="14.25" customHeight="1">
      <c r="A289" s="19" t="s">
        <v>687</v>
      </c>
      <c r="B289" s="19">
        <v>23</v>
      </c>
      <c r="C289" s="19" t="s">
        <v>753</v>
      </c>
      <c r="D289" s="19" t="s">
        <v>39</v>
      </c>
      <c r="E289" s="19" t="s">
        <v>754</v>
      </c>
      <c r="F289" s="19" t="s">
        <v>755</v>
      </c>
    </row>
    <row r="290" spans="1:6" ht="14.25" customHeight="1">
      <c r="A290" s="19" t="s">
        <v>756</v>
      </c>
      <c r="B290" s="19">
        <v>0</v>
      </c>
      <c r="C290" s="19" t="s">
        <v>757</v>
      </c>
      <c r="D290" s="19" t="s">
        <v>39</v>
      </c>
      <c r="E290" s="19" t="s">
        <v>758</v>
      </c>
      <c r="F290" s="19" t="s">
        <v>759</v>
      </c>
    </row>
    <row r="291" spans="1:6" ht="14.25" customHeight="1">
      <c r="A291" s="19" t="s">
        <v>756</v>
      </c>
      <c r="B291" s="19">
        <v>1</v>
      </c>
      <c r="C291" s="19" t="s">
        <v>760</v>
      </c>
      <c r="D291" s="19" t="s">
        <v>39</v>
      </c>
      <c r="E291" s="19" t="s">
        <v>761</v>
      </c>
      <c r="F291" s="19" t="s">
        <v>762</v>
      </c>
    </row>
    <row r="292" spans="1:6" ht="14.25" customHeight="1">
      <c r="A292" s="19" t="s">
        <v>756</v>
      </c>
      <c r="B292" s="19">
        <v>2</v>
      </c>
      <c r="C292" s="19" t="s">
        <v>763</v>
      </c>
      <c r="D292" s="19" t="s">
        <v>39</v>
      </c>
      <c r="E292" s="19" t="s">
        <v>764</v>
      </c>
      <c r="F292" s="19" t="s">
        <v>648</v>
      </c>
    </row>
    <row r="293" spans="1:6" ht="14.25" customHeight="1">
      <c r="A293" s="19" t="s">
        <v>756</v>
      </c>
      <c r="B293" s="19">
        <v>3</v>
      </c>
      <c r="C293" s="19" t="s">
        <v>765</v>
      </c>
      <c r="D293" s="19" t="s">
        <v>766</v>
      </c>
      <c r="E293" s="19" t="s">
        <v>39</v>
      </c>
      <c r="F293" s="19" t="s">
        <v>767</v>
      </c>
    </row>
    <row r="294" spans="1:6" ht="14.25" customHeight="1">
      <c r="A294" s="19" t="s">
        <v>756</v>
      </c>
      <c r="B294" s="19">
        <v>4</v>
      </c>
      <c r="C294" s="19" t="s">
        <v>768</v>
      </c>
      <c r="D294" s="19" t="s">
        <v>39</v>
      </c>
      <c r="E294" s="19" t="s">
        <v>769</v>
      </c>
      <c r="F294" s="19" t="s">
        <v>770</v>
      </c>
    </row>
    <row r="295" spans="1:6" ht="14.25" customHeight="1">
      <c r="A295" s="19" t="s">
        <v>756</v>
      </c>
      <c r="B295" s="19">
        <v>5</v>
      </c>
      <c r="C295" s="19" t="s">
        <v>771</v>
      </c>
      <c r="D295" s="19" t="s">
        <v>772</v>
      </c>
      <c r="E295" s="19" t="s">
        <v>39</v>
      </c>
      <c r="F295" s="19" t="s">
        <v>773</v>
      </c>
    </row>
    <row r="296" spans="1:6" ht="14.25" customHeight="1">
      <c r="A296" s="19" t="s">
        <v>756</v>
      </c>
      <c r="B296" s="19">
        <v>6</v>
      </c>
      <c r="C296" s="19" t="s">
        <v>774</v>
      </c>
      <c r="D296" s="19" t="s">
        <v>39</v>
      </c>
      <c r="E296" s="19" t="s">
        <v>775</v>
      </c>
      <c r="F296" s="19" t="s">
        <v>776</v>
      </c>
    </row>
    <row r="297" spans="1:6" ht="14.25" customHeight="1">
      <c r="A297" s="19" t="s">
        <v>756</v>
      </c>
      <c r="B297" s="19">
        <v>7</v>
      </c>
      <c r="C297" s="19" t="s">
        <v>777</v>
      </c>
      <c r="D297" s="19" t="s">
        <v>39</v>
      </c>
      <c r="E297" s="19" t="s">
        <v>778</v>
      </c>
      <c r="F297" s="19" t="s">
        <v>779</v>
      </c>
    </row>
    <row r="298" spans="1:6" ht="14.25" customHeight="1">
      <c r="A298" s="19" t="s">
        <v>756</v>
      </c>
      <c r="B298" s="19">
        <v>8</v>
      </c>
      <c r="C298" s="19" t="s">
        <v>780</v>
      </c>
      <c r="D298" s="19" t="s">
        <v>39</v>
      </c>
      <c r="E298" s="19" t="s">
        <v>781</v>
      </c>
      <c r="F298" s="19" t="s">
        <v>782</v>
      </c>
    </row>
    <row r="299" spans="1:6" ht="14.25" customHeight="1">
      <c r="A299" s="19" t="s">
        <v>756</v>
      </c>
      <c r="B299" s="19">
        <v>9</v>
      </c>
      <c r="C299" s="19" t="s">
        <v>783</v>
      </c>
      <c r="D299" s="19" t="s">
        <v>39</v>
      </c>
      <c r="E299" s="19" t="s">
        <v>784</v>
      </c>
      <c r="F299" s="19" t="s">
        <v>651</v>
      </c>
    </row>
    <row r="300" spans="1:6" ht="14.25" customHeight="1">
      <c r="A300" s="19" t="s">
        <v>756</v>
      </c>
      <c r="B300" s="19">
        <v>10</v>
      </c>
      <c r="C300" s="19" t="s">
        <v>566</v>
      </c>
      <c r="D300" s="19" t="s">
        <v>39</v>
      </c>
      <c r="E300" s="19" t="s">
        <v>785</v>
      </c>
      <c r="F300" s="19" t="s">
        <v>568</v>
      </c>
    </row>
    <row r="301" spans="1:6" ht="14.25" customHeight="1">
      <c r="A301" s="19" t="s">
        <v>756</v>
      </c>
      <c r="B301" s="19">
        <v>11</v>
      </c>
      <c r="C301" s="19" t="s">
        <v>455</v>
      </c>
      <c r="D301" s="19" t="s">
        <v>39</v>
      </c>
      <c r="E301" s="19" t="s">
        <v>786</v>
      </c>
      <c r="F301" s="19" t="s">
        <v>787</v>
      </c>
    </row>
    <row r="302" spans="1:6" ht="14.25" customHeight="1">
      <c r="A302" s="19" t="s">
        <v>756</v>
      </c>
      <c r="B302" s="19">
        <v>12</v>
      </c>
      <c r="C302" s="19" t="s">
        <v>788</v>
      </c>
      <c r="D302" s="19" t="s">
        <v>39</v>
      </c>
      <c r="E302" s="19" t="s">
        <v>789</v>
      </c>
      <c r="F302" s="19" t="s">
        <v>790</v>
      </c>
    </row>
    <row r="303" spans="1:6" ht="14.25" customHeight="1">
      <c r="A303" s="19" t="s">
        <v>756</v>
      </c>
      <c r="B303" s="19">
        <v>13</v>
      </c>
      <c r="C303" s="19" t="s">
        <v>791</v>
      </c>
      <c r="D303" s="19" t="s">
        <v>39</v>
      </c>
      <c r="E303" s="19" t="s">
        <v>792</v>
      </c>
      <c r="F303" s="19" t="s">
        <v>793</v>
      </c>
    </row>
    <row r="304" spans="1:6" ht="14.25" customHeight="1">
      <c r="A304" s="19" t="s">
        <v>756</v>
      </c>
      <c r="B304" s="19">
        <v>14</v>
      </c>
      <c r="C304" s="19" t="s">
        <v>794</v>
      </c>
      <c r="D304" s="19" t="s">
        <v>39</v>
      </c>
      <c r="E304" s="19" t="s">
        <v>795</v>
      </c>
      <c r="F304" s="19" t="s">
        <v>796</v>
      </c>
    </row>
    <row r="305" spans="1:6" ht="14.25" customHeight="1">
      <c r="A305" s="19" t="s">
        <v>756</v>
      </c>
      <c r="B305" s="19">
        <v>15</v>
      </c>
      <c r="C305" s="19" t="s">
        <v>797</v>
      </c>
      <c r="D305" s="19" t="s">
        <v>39</v>
      </c>
      <c r="E305" s="19" t="s">
        <v>798</v>
      </c>
      <c r="F305" s="19" t="s">
        <v>799</v>
      </c>
    </row>
    <row r="306" spans="1:6" ht="14.25" customHeight="1">
      <c r="A306" s="19" t="s">
        <v>756</v>
      </c>
      <c r="B306" s="19">
        <v>16</v>
      </c>
      <c r="C306" s="19" t="s">
        <v>800</v>
      </c>
      <c r="D306" s="19" t="s">
        <v>39</v>
      </c>
      <c r="E306" s="19" t="s">
        <v>801</v>
      </c>
      <c r="F306" s="19" t="s">
        <v>802</v>
      </c>
    </row>
    <row r="307" spans="1:6" ht="14.25" customHeight="1">
      <c r="A307" s="19" t="s">
        <v>756</v>
      </c>
      <c r="B307" s="19">
        <v>17</v>
      </c>
      <c r="C307" s="19" t="s">
        <v>233</v>
      </c>
      <c r="D307" s="19" t="s">
        <v>39</v>
      </c>
      <c r="E307" s="19" t="s">
        <v>803</v>
      </c>
      <c r="F307" s="19" t="s">
        <v>235</v>
      </c>
    </row>
    <row r="308" spans="1:6" ht="14.25" customHeight="1">
      <c r="A308" s="19" t="s">
        <v>756</v>
      </c>
      <c r="B308" s="19">
        <v>18</v>
      </c>
      <c r="C308" s="19" t="s">
        <v>804</v>
      </c>
      <c r="D308" s="19" t="s">
        <v>39</v>
      </c>
      <c r="E308" s="19" t="s">
        <v>805</v>
      </c>
      <c r="F308" s="19" t="s">
        <v>806</v>
      </c>
    </row>
    <row r="309" spans="1:6" ht="14.25" customHeight="1">
      <c r="A309" s="19" t="s">
        <v>756</v>
      </c>
      <c r="B309" s="19">
        <v>19</v>
      </c>
      <c r="C309" s="19" t="s">
        <v>807</v>
      </c>
      <c r="D309" s="19" t="s">
        <v>39</v>
      </c>
      <c r="E309" s="19" t="s">
        <v>808</v>
      </c>
      <c r="F309" s="19" t="s">
        <v>809</v>
      </c>
    </row>
    <row r="310" spans="1:6" ht="14.25" customHeight="1">
      <c r="A310" s="19" t="s">
        <v>756</v>
      </c>
      <c r="B310" s="19">
        <v>20</v>
      </c>
      <c r="C310" s="19" t="s">
        <v>810</v>
      </c>
      <c r="D310" s="19" t="s">
        <v>39</v>
      </c>
      <c r="E310" s="19" t="s">
        <v>811</v>
      </c>
      <c r="F310" s="19" t="s">
        <v>812</v>
      </c>
    </row>
    <row r="311" spans="1:6" ht="14.25" customHeight="1">
      <c r="A311" s="19" t="s">
        <v>756</v>
      </c>
      <c r="B311" s="19">
        <v>21</v>
      </c>
      <c r="C311" s="19" t="s">
        <v>813</v>
      </c>
      <c r="D311" s="19" t="s">
        <v>39</v>
      </c>
      <c r="E311" s="19" t="s">
        <v>814</v>
      </c>
      <c r="F311" s="19" t="s">
        <v>815</v>
      </c>
    </row>
    <row r="312" spans="1:6" ht="14.25" customHeight="1">
      <c r="A312" s="19" t="s">
        <v>756</v>
      </c>
      <c r="B312" s="19">
        <v>22</v>
      </c>
      <c r="C312" s="19" t="s">
        <v>816</v>
      </c>
      <c r="D312" s="19" t="s">
        <v>71</v>
      </c>
      <c r="E312" s="19" t="s">
        <v>817</v>
      </c>
      <c r="F312" s="19" t="s">
        <v>818</v>
      </c>
    </row>
    <row r="313" spans="1:6" ht="14.25" customHeight="1">
      <c r="A313" s="19" t="s">
        <v>756</v>
      </c>
      <c r="B313" s="19">
        <v>23</v>
      </c>
      <c r="C313" s="19" t="s">
        <v>819</v>
      </c>
      <c r="D313" s="19" t="s">
        <v>39</v>
      </c>
      <c r="E313" s="19" t="s">
        <v>820</v>
      </c>
      <c r="F313" s="19" t="s">
        <v>821</v>
      </c>
    </row>
    <row r="314" spans="1:6" ht="14.25" customHeight="1">
      <c r="A314" s="19" t="s">
        <v>822</v>
      </c>
      <c r="B314" s="19">
        <v>0</v>
      </c>
      <c r="C314" s="19" t="s">
        <v>823</v>
      </c>
      <c r="D314" s="19" t="s">
        <v>39</v>
      </c>
      <c r="E314" s="19" t="s">
        <v>824</v>
      </c>
      <c r="F314" s="19" t="s">
        <v>825</v>
      </c>
    </row>
    <row r="315" spans="1:6" ht="14.25" customHeight="1">
      <c r="A315" s="19" t="s">
        <v>822</v>
      </c>
      <c r="B315" s="19">
        <v>1</v>
      </c>
      <c r="C315" s="19" t="s">
        <v>426</v>
      </c>
      <c r="D315" s="19" t="s">
        <v>39</v>
      </c>
      <c r="E315" s="19" t="s">
        <v>826</v>
      </c>
      <c r="F315" s="19" t="s">
        <v>428</v>
      </c>
    </row>
    <row r="316" spans="1:6" ht="14.25" customHeight="1">
      <c r="A316" s="19" t="s">
        <v>822</v>
      </c>
      <c r="B316" s="19">
        <v>2</v>
      </c>
      <c r="C316" s="19" t="s">
        <v>827</v>
      </c>
      <c r="D316" s="19" t="s">
        <v>39</v>
      </c>
      <c r="E316" s="19" t="s">
        <v>828</v>
      </c>
      <c r="F316" s="19" t="s">
        <v>829</v>
      </c>
    </row>
    <row r="317" spans="1:6" ht="14.25" customHeight="1">
      <c r="A317" s="19" t="s">
        <v>822</v>
      </c>
      <c r="B317" s="19">
        <v>3</v>
      </c>
      <c r="C317" s="19" t="s">
        <v>830</v>
      </c>
      <c r="D317" s="19" t="s">
        <v>39</v>
      </c>
      <c r="E317" s="19" t="s">
        <v>831</v>
      </c>
      <c r="F317" s="19" t="s">
        <v>832</v>
      </c>
    </row>
    <row r="318" spans="1:6" ht="14.25" customHeight="1">
      <c r="A318" s="19" t="s">
        <v>822</v>
      </c>
      <c r="B318" s="19">
        <v>4</v>
      </c>
      <c r="C318" s="19" t="s">
        <v>833</v>
      </c>
      <c r="D318" s="19" t="s">
        <v>39</v>
      </c>
      <c r="E318" s="19" t="s">
        <v>834</v>
      </c>
      <c r="F318" s="19" t="s">
        <v>835</v>
      </c>
    </row>
    <row r="319" spans="1:6" ht="14.25" customHeight="1">
      <c r="A319" s="19" t="s">
        <v>822</v>
      </c>
      <c r="B319" s="19">
        <v>5</v>
      </c>
      <c r="C319" s="19" t="s">
        <v>836</v>
      </c>
      <c r="D319" s="19" t="s">
        <v>39</v>
      </c>
      <c r="E319" s="19" t="s">
        <v>837</v>
      </c>
      <c r="F319" s="19" t="s">
        <v>838</v>
      </c>
    </row>
    <row r="320" spans="1:6" ht="14.25" customHeight="1">
      <c r="A320" s="19" t="s">
        <v>822</v>
      </c>
      <c r="B320" s="19">
        <v>6</v>
      </c>
      <c r="C320" s="19" t="s">
        <v>839</v>
      </c>
      <c r="D320" s="19" t="s">
        <v>39</v>
      </c>
      <c r="E320" s="19" t="s">
        <v>840</v>
      </c>
      <c r="F320" s="19" t="s">
        <v>841</v>
      </c>
    </row>
    <row r="321" spans="1:6" ht="14.25" customHeight="1">
      <c r="A321" s="19" t="s">
        <v>822</v>
      </c>
      <c r="B321" s="19">
        <v>7</v>
      </c>
      <c r="C321" s="19" t="s">
        <v>842</v>
      </c>
      <c r="D321" s="19" t="s">
        <v>39</v>
      </c>
      <c r="E321" s="19" t="s">
        <v>843</v>
      </c>
      <c r="F321" s="19" t="s">
        <v>844</v>
      </c>
    </row>
    <row r="322" spans="1:6" ht="14.25" customHeight="1">
      <c r="A322" s="19" t="s">
        <v>822</v>
      </c>
      <c r="B322" s="19">
        <v>8</v>
      </c>
      <c r="C322" s="19" t="s">
        <v>845</v>
      </c>
      <c r="D322" s="19" t="s">
        <v>39</v>
      </c>
      <c r="E322" s="19" t="s">
        <v>846</v>
      </c>
      <c r="F322" s="19" t="s">
        <v>847</v>
      </c>
    </row>
    <row r="323" spans="1:6" ht="14.25" customHeight="1">
      <c r="A323" s="19" t="s">
        <v>822</v>
      </c>
      <c r="B323" s="19">
        <v>9</v>
      </c>
      <c r="C323" s="19" t="s">
        <v>848</v>
      </c>
      <c r="D323" s="19" t="s">
        <v>849</v>
      </c>
      <c r="E323" s="19" t="s">
        <v>39</v>
      </c>
      <c r="F323" s="19" t="s">
        <v>850</v>
      </c>
    </row>
    <row r="324" spans="1:6" ht="14.25" customHeight="1">
      <c r="A324" s="19" t="s">
        <v>822</v>
      </c>
      <c r="B324" s="19">
        <v>10</v>
      </c>
      <c r="C324" s="19" t="s">
        <v>851</v>
      </c>
      <c r="D324" s="19" t="s">
        <v>852</v>
      </c>
      <c r="E324" s="19" t="s">
        <v>39</v>
      </c>
      <c r="F324" s="19" t="s">
        <v>705</v>
      </c>
    </row>
    <row r="325" spans="1:6" ht="14.25" customHeight="1">
      <c r="A325" s="19" t="s">
        <v>822</v>
      </c>
      <c r="B325" s="19">
        <v>11</v>
      </c>
      <c r="C325" s="19" t="s">
        <v>853</v>
      </c>
      <c r="D325" s="19" t="s">
        <v>854</v>
      </c>
      <c r="E325" s="19" t="s">
        <v>39</v>
      </c>
      <c r="F325" s="19" t="s">
        <v>855</v>
      </c>
    </row>
    <row r="326" spans="1:6" ht="14.25" customHeight="1">
      <c r="A326" s="19" t="s">
        <v>822</v>
      </c>
      <c r="B326" s="19">
        <v>12</v>
      </c>
      <c r="C326" s="19" t="s">
        <v>856</v>
      </c>
      <c r="D326" s="19" t="s">
        <v>39</v>
      </c>
      <c r="E326" s="19" t="s">
        <v>857</v>
      </c>
      <c r="F326" s="19" t="s">
        <v>858</v>
      </c>
    </row>
    <row r="327" spans="1:6" ht="14.25" customHeight="1">
      <c r="A327" s="19" t="s">
        <v>822</v>
      </c>
      <c r="B327" s="19">
        <v>13</v>
      </c>
      <c r="C327" s="19" t="s">
        <v>859</v>
      </c>
      <c r="D327" s="19" t="s">
        <v>860</v>
      </c>
      <c r="E327" s="19" t="s">
        <v>39</v>
      </c>
      <c r="F327" s="19" t="s">
        <v>861</v>
      </c>
    </row>
    <row r="328" spans="1:6" ht="14.25" customHeight="1">
      <c r="A328" s="19" t="s">
        <v>822</v>
      </c>
      <c r="B328" s="19">
        <v>14</v>
      </c>
      <c r="C328" s="19" t="s">
        <v>862</v>
      </c>
      <c r="D328" s="19" t="s">
        <v>863</v>
      </c>
      <c r="E328" s="19" t="s">
        <v>71</v>
      </c>
      <c r="F328" s="19" t="s">
        <v>864</v>
      </c>
    </row>
    <row r="329" spans="1:6" ht="14.25" customHeight="1">
      <c r="A329" s="19" t="s">
        <v>822</v>
      </c>
      <c r="B329" s="19">
        <v>15</v>
      </c>
      <c r="C329" s="19" t="s">
        <v>538</v>
      </c>
      <c r="D329" s="19" t="s">
        <v>865</v>
      </c>
      <c r="E329" s="19" t="s">
        <v>39</v>
      </c>
      <c r="F329" s="19" t="s">
        <v>540</v>
      </c>
    </row>
    <row r="330" spans="1:6" ht="14.25" customHeight="1">
      <c r="A330" s="19" t="s">
        <v>822</v>
      </c>
      <c r="B330" s="19">
        <v>16</v>
      </c>
      <c r="C330" s="19" t="s">
        <v>866</v>
      </c>
      <c r="D330" s="19" t="s">
        <v>867</v>
      </c>
      <c r="E330" s="19" t="s">
        <v>39</v>
      </c>
      <c r="F330" s="19" t="s">
        <v>868</v>
      </c>
    </row>
    <row r="331" spans="1:6" ht="14.25" customHeight="1">
      <c r="A331" s="19" t="s">
        <v>822</v>
      </c>
      <c r="B331" s="19">
        <v>17</v>
      </c>
      <c r="C331" s="19" t="s">
        <v>869</v>
      </c>
      <c r="D331" s="19" t="s">
        <v>39</v>
      </c>
      <c r="E331" s="19" t="s">
        <v>870</v>
      </c>
      <c r="F331" s="19" t="s">
        <v>871</v>
      </c>
    </row>
    <row r="332" spans="1:6" ht="14.25" customHeight="1">
      <c r="A332" s="19" t="s">
        <v>822</v>
      </c>
      <c r="B332" s="19">
        <v>18</v>
      </c>
      <c r="C332" s="19" t="s">
        <v>872</v>
      </c>
      <c r="D332" s="19" t="s">
        <v>39</v>
      </c>
      <c r="E332" s="19" t="s">
        <v>873</v>
      </c>
      <c r="F332" s="19" t="s">
        <v>874</v>
      </c>
    </row>
    <row r="333" spans="1:6" ht="14.25" customHeight="1">
      <c r="A333" s="19" t="s">
        <v>822</v>
      </c>
      <c r="B333" s="19">
        <v>19</v>
      </c>
      <c r="C333" s="19" t="s">
        <v>875</v>
      </c>
      <c r="D333" s="19" t="s">
        <v>876</v>
      </c>
      <c r="E333" s="19" t="s">
        <v>39</v>
      </c>
      <c r="F333" s="19" t="s">
        <v>877</v>
      </c>
    </row>
    <row r="334" spans="1:6" ht="14.25" customHeight="1">
      <c r="A334" s="19" t="s">
        <v>822</v>
      </c>
      <c r="B334" s="19">
        <v>20</v>
      </c>
      <c r="C334" s="19" t="s">
        <v>878</v>
      </c>
      <c r="D334" s="19" t="s">
        <v>879</v>
      </c>
      <c r="E334" s="19" t="s">
        <v>39</v>
      </c>
      <c r="F334" s="19" t="s">
        <v>880</v>
      </c>
    </row>
    <row r="335" spans="1:6" ht="14.25" customHeight="1">
      <c r="A335" s="19" t="s">
        <v>822</v>
      </c>
      <c r="B335" s="19">
        <v>21</v>
      </c>
      <c r="C335" s="19" t="s">
        <v>881</v>
      </c>
      <c r="D335" s="19" t="s">
        <v>882</v>
      </c>
      <c r="E335" s="19" t="s">
        <v>39</v>
      </c>
      <c r="F335" s="19" t="s">
        <v>883</v>
      </c>
    </row>
    <row r="336" spans="1:6" ht="14.25" customHeight="1">
      <c r="A336" s="19" t="s">
        <v>822</v>
      </c>
      <c r="B336" s="19">
        <v>22</v>
      </c>
      <c r="C336" s="19" t="s">
        <v>884</v>
      </c>
      <c r="D336" s="19" t="s">
        <v>885</v>
      </c>
      <c r="E336" s="19" t="s">
        <v>39</v>
      </c>
      <c r="F336" s="19" t="s">
        <v>886</v>
      </c>
    </row>
    <row r="337" spans="1:6" ht="14.25" customHeight="1">
      <c r="A337" s="19" t="s">
        <v>822</v>
      </c>
      <c r="B337" s="19">
        <v>23</v>
      </c>
      <c r="C337" s="19" t="s">
        <v>887</v>
      </c>
      <c r="D337" s="19" t="s">
        <v>888</v>
      </c>
      <c r="E337" s="19" t="s">
        <v>39</v>
      </c>
      <c r="F337" s="19" t="s">
        <v>889</v>
      </c>
    </row>
    <row r="338" spans="1:6" ht="14.25" customHeight="1">
      <c r="A338" s="19" t="s">
        <v>890</v>
      </c>
      <c r="B338" s="19">
        <v>0</v>
      </c>
      <c r="C338" s="19" t="s">
        <v>891</v>
      </c>
      <c r="D338" s="19" t="s">
        <v>892</v>
      </c>
      <c r="E338" s="19" t="s">
        <v>39</v>
      </c>
      <c r="F338" s="19" t="s">
        <v>893</v>
      </c>
    </row>
    <row r="339" spans="1:6" ht="14.25" customHeight="1">
      <c r="A339" s="19" t="s">
        <v>890</v>
      </c>
      <c r="B339" s="19">
        <v>1</v>
      </c>
      <c r="C339" s="19" t="s">
        <v>894</v>
      </c>
      <c r="D339" s="19" t="s">
        <v>895</v>
      </c>
      <c r="E339" s="19" t="s">
        <v>39</v>
      </c>
      <c r="F339" s="19" t="s">
        <v>896</v>
      </c>
    </row>
    <row r="340" spans="1:6" ht="14.25" customHeight="1">
      <c r="A340" s="19" t="s">
        <v>890</v>
      </c>
      <c r="B340" s="19">
        <v>2</v>
      </c>
      <c r="C340" s="19" t="s">
        <v>897</v>
      </c>
      <c r="D340" s="19" t="s">
        <v>898</v>
      </c>
      <c r="E340" s="19" t="s">
        <v>71</v>
      </c>
      <c r="F340" s="19" t="s">
        <v>899</v>
      </c>
    </row>
    <row r="341" spans="1:6" ht="14.25" customHeight="1">
      <c r="A341" s="19" t="s">
        <v>890</v>
      </c>
      <c r="B341" s="19">
        <v>3</v>
      </c>
      <c r="C341" s="19" t="s">
        <v>900</v>
      </c>
      <c r="D341" s="19" t="s">
        <v>39</v>
      </c>
      <c r="E341" s="19" t="s">
        <v>901</v>
      </c>
      <c r="F341" s="19" t="s">
        <v>902</v>
      </c>
    </row>
    <row r="342" spans="1:6" ht="14.25" customHeight="1">
      <c r="A342" s="19" t="s">
        <v>890</v>
      </c>
      <c r="B342" s="19">
        <v>4</v>
      </c>
      <c r="C342" s="19" t="s">
        <v>531</v>
      </c>
      <c r="D342" s="19" t="s">
        <v>39</v>
      </c>
      <c r="E342" s="19" t="s">
        <v>903</v>
      </c>
      <c r="F342" s="19" t="s">
        <v>904</v>
      </c>
    </row>
    <row r="343" spans="1:6" ht="14.25" customHeight="1">
      <c r="A343" s="19" t="s">
        <v>890</v>
      </c>
      <c r="B343" s="19">
        <v>5</v>
      </c>
      <c r="C343" s="19" t="s">
        <v>446</v>
      </c>
      <c r="D343" s="19" t="s">
        <v>39</v>
      </c>
      <c r="E343" s="19" t="s">
        <v>905</v>
      </c>
      <c r="F343" s="19" t="s">
        <v>906</v>
      </c>
    </row>
    <row r="344" spans="1:6" ht="14.25" customHeight="1">
      <c r="A344" s="19" t="s">
        <v>890</v>
      </c>
      <c r="B344" s="19">
        <v>6</v>
      </c>
      <c r="C344" s="19" t="s">
        <v>907</v>
      </c>
      <c r="D344" s="19" t="s">
        <v>39</v>
      </c>
      <c r="E344" s="19" t="s">
        <v>908</v>
      </c>
      <c r="F344" s="19" t="s">
        <v>909</v>
      </c>
    </row>
    <row r="345" spans="1:6" ht="14.25" customHeight="1">
      <c r="A345" s="19" t="s">
        <v>890</v>
      </c>
      <c r="B345" s="19">
        <v>7</v>
      </c>
      <c r="C345" s="19" t="s">
        <v>910</v>
      </c>
      <c r="D345" s="19" t="s">
        <v>39</v>
      </c>
      <c r="E345" s="19" t="s">
        <v>911</v>
      </c>
      <c r="F345" s="19" t="s">
        <v>912</v>
      </c>
    </row>
    <row r="346" spans="1:6" ht="14.25" customHeight="1">
      <c r="A346" s="19" t="s">
        <v>890</v>
      </c>
      <c r="B346" s="19">
        <v>8</v>
      </c>
      <c r="C346" s="19" t="s">
        <v>913</v>
      </c>
      <c r="D346" s="19" t="s">
        <v>914</v>
      </c>
      <c r="E346" s="19" t="s">
        <v>71</v>
      </c>
      <c r="F346" s="19" t="s">
        <v>915</v>
      </c>
    </row>
    <row r="347" spans="1:6" ht="14.25" customHeight="1">
      <c r="A347" s="19" t="s">
        <v>890</v>
      </c>
      <c r="B347" s="19">
        <v>9</v>
      </c>
      <c r="C347" s="19" t="s">
        <v>916</v>
      </c>
      <c r="D347" s="19" t="s">
        <v>39</v>
      </c>
      <c r="E347" s="19" t="s">
        <v>917</v>
      </c>
      <c r="F347" s="19" t="s">
        <v>918</v>
      </c>
    </row>
    <row r="348" spans="1:6" ht="14.25" customHeight="1">
      <c r="A348" s="19" t="s">
        <v>890</v>
      </c>
      <c r="B348" s="19">
        <v>10</v>
      </c>
      <c r="C348" s="19" t="s">
        <v>919</v>
      </c>
      <c r="D348" s="19" t="s">
        <v>920</v>
      </c>
      <c r="E348" s="19" t="s">
        <v>39</v>
      </c>
      <c r="F348" s="19" t="s">
        <v>921</v>
      </c>
    </row>
    <row r="349" spans="1:6" ht="14.25" customHeight="1">
      <c r="A349" s="19" t="s">
        <v>890</v>
      </c>
      <c r="B349" s="19">
        <v>11</v>
      </c>
      <c r="C349" s="19" t="s">
        <v>922</v>
      </c>
      <c r="D349" s="19" t="s">
        <v>39</v>
      </c>
      <c r="E349" s="19" t="s">
        <v>923</v>
      </c>
      <c r="F349" s="19" t="s">
        <v>924</v>
      </c>
    </row>
    <row r="350" spans="1:6" ht="14.25" customHeight="1">
      <c r="A350" s="19" t="s">
        <v>890</v>
      </c>
      <c r="B350" s="19">
        <v>12</v>
      </c>
      <c r="C350" s="19" t="s">
        <v>925</v>
      </c>
      <c r="D350" s="19" t="s">
        <v>39</v>
      </c>
      <c r="E350" s="19" t="s">
        <v>926</v>
      </c>
      <c r="F350" s="19" t="s">
        <v>927</v>
      </c>
    </row>
    <row r="351" spans="1:6" ht="14.25" customHeight="1">
      <c r="A351" s="19" t="s">
        <v>890</v>
      </c>
      <c r="B351" s="19">
        <v>13</v>
      </c>
      <c r="C351" s="19" t="s">
        <v>928</v>
      </c>
      <c r="D351" s="19" t="s">
        <v>39</v>
      </c>
      <c r="E351" s="19" t="s">
        <v>929</v>
      </c>
      <c r="F351" s="19" t="s">
        <v>930</v>
      </c>
    </row>
    <row r="352" spans="1:6" ht="14.25" customHeight="1">
      <c r="A352" s="19" t="s">
        <v>890</v>
      </c>
      <c r="B352" s="19">
        <v>14</v>
      </c>
      <c r="C352" s="19" t="s">
        <v>931</v>
      </c>
      <c r="D352" s="19" t="s">
        <v>39</v>
      </c>
      <c r="E352" s="19" t="s">
        <v>932</v>
      </c>
      <c r="F352" s="19" t="s">
        <v>933</v>
      </c>
    </row>
    <row r="353" spans="1:6" ht="14.25" customHeight="1">
      <c r="A353" s="19" t="s">
        <v>890</v>
      </c>
      <c r="B353" s="19">
        <v>15</v>
      </c>
      <c r="C353" s="19" t="s">
        <v>934</v>
      </c>
      <c r="D353" s="19" t="s">
        <v>39</v>
      </c>
      <c r="E353" s="19" t="s">
        <v>935</v>
      </c>
      <c r="F353" s="19" t="s">
        <v>936</v>
      </c>
    </row>
    <row r="354" spans="1:6" ht="14.25" customHeight="1">
      <c r="A354" s="19" t="s">
        <v>890</v>
      </c>
      <c r="B354" s="19">
        <v>16</v>
      </c>
      <c r="C354" s="19" t="s">
        <v>504</v>
      </c>
      <c r="D354" s="19" t="s">
        <v>937</v>
      </c>
      <c r="E354" s="19" t="s">
        <v>39</v>
      </c>
      <c r="F354" s="19" t="s">
        <v>938</v>
      </c>
    </row>
    <row r="355" spans="1:6" ht="14.25" customHeight="1">
      <c r="A355" s="19" t="s">
        <v>890</v>
      </c>
      <c r="B355" s="19">
        <v>17</v>
      </c>
      <c r="C355" s="19" t="s">
        <v>939</v>
      </c>
      <c r="D355" s="19" t="s">
        <v>940</v>
      </c>
      <c r="E355" s="19" t="s">
        <v>71</v>
      </c>
      <c r="F355" s="19" t="s">
        <v>941</v>
      </c>
    </row>
    <row r="356" spans="1:6" ht="14.25" customHeight="1">
      <c r="A356" s="19" t="s">
        <v>890</v>
      </c>
      <c r="B356" s="19">
        <v>18</v>
      </c>
      <c r="C356" s="19" t="s">
        <v>942</v>
      </c>
      <c r="D356" s="19" t="s">
        <v>39</v>
      </c>
      <c r="E356" s="19" t="s">
        <v>943</v>
      </c>
      <c r="F356" s="19" t="s">
        <v>944</v>
      </c>
    </row>
    <row r="357" spans="1:6" ht="14.25" customHeight="1">
      <c r="A357" s="19" t="s">
        <v>890</v>
      </c>
      <c r="B357" s="19">
        <v>19</v>
      </c>
      <c r="C357" s="19" t="s">
        <v>945</v>
      </c>
      <c r="D357" s="19" t="s">
        <v>39</v>
      </c>
      <c r="E357" s="19" t="s">
        <v>946</v>
      </c>
      <c r="F357" s="19" t="s">
        <v>708</v>
      </c>
    </row>
    <row r="358" spans="1:6" ht="14.25" customHeight="1">
      <c r="A358" s="19" t="s">
        <v>890</v>
      </c>
      <c r="B358" s="19">
        <v>20</v>
      </c>
      <c r="C358" s="19" t="s">
        <v>947</v>
      </c>
      <c r="D358" s="19" t="s">
        <v>39</v>
      </c>
      <c r="E358" s="19" t="s">
        <v>948</v>
      </c>
      <c r="F358" s="19" t="s">
        <v>949</v>
      </c>
    </row>
    <row r="359" spans="1:6" ht="14.25" customHeight="1">
      <c r="A359" s="19" t="s">
        <v>890</v>
      </c>
      <c r="B359" s="19">
        <v>21</v>
      </c>
      <c r="C359" s="19" t="s">
        <v>950</v>
      </c>
      <c r="D359" s="19" t="s">
        <v>39</v>
      </c>
      <c r="E359" s="19" t="s">
        <v>951</v>
      </c>
      <c r="F359" s="19" t="s">
        <v>952</v>
      </c>
    </row>
    <row r="360" spans="1:6" ht="14.25" customHeight="1">
      <c r="A360" s="19" t="s">
        <v>890</v>
      </c>
      <c r="B360" s="19">
        <v>22</v>
      </c>
      <c r="C360" s="19" t="s">
        <v>874</v>
      </c>
      <c r="D360" s="19" t="s">
        <v>39</v>
      </c>
      <c r="E360" s="19" t="s">
        <v>953</v>
      </c>
      <c r="F360" s="19" t="s">
        <v>954</v>
      </c>
    </row>
    <row r="361" spans="1:6" ht="14.25" customHeight="1">
      <c r="A361" s="19" t="s">
        <v>890</v>
      </c>
      <c r="B361" s="19">
        <v>23</v>
      </c>
      <c r="C361" s="19" t="s">
        <v>163</v>
      </c>
      <c r="D361" s="19" t="s">
        <v>39</v>
      </c>
      <c r="E361" s="19" t="s">
        <v>658</v>
      </c>
      <c r="F361" s="19" t="s">
        <v>955</v>
      </c>
    </row>
    <row r="362" spans="1:6" ht="14.25" customHeight="1">
      <c r="A362" s="19" t="s">
        <v>956</v>
      </c>
      <c r="B362" s="19">
        <v>0</v>
      </c>
      <c r="C362" s="19" t="s">
        <v>957</v>
      </c>
      <c r="D362" s="19" t="s">
        <v>39</v>
      </c>
      <c r="E362" s="19" t="s">
        <v>958</v>
      </c>
      <c r="F362" s="19" t="s">
        <v>959</v>
      </c>
    </row>
    <row r="363" spans="1:6" ht="14.25" customHeight="1">
      <c r="A363" s="19" t="s">
        <v>956</v>
      </c>
      <c r="B363" s="19">
        <v>1</v>
      </c>
      <c r="C363" s="19" t="s">
        <v>960</v>
      </c>
      <c r="D363" s="19" t="s">
        <v>39</v>
      </c>
      <c r="E363" s="19" t="s">
        <v>961</v>
      </c>
      <c r="F363" s="19" t="s">
        <v>962</v>
      </c>
    </row>
    <row r="364" spans="1:6" ht="14.25" customHeight="1">
      <c r="A364" s="19" t="s">
        <v>956</v>
      </c>
      <c r="B364" s="19">
        <v>2</v>
      </c>
      <c r="C364" s="19" t="s">
        <v>963</v>
      </c>
      <c r="D364" s="19" t="s">
        <v>71</v>
      </c>
      <c r="E364" s="19" t="s">
        <v>964</v>
      </c>
      <c r="F364" s="19" t="s">
        <v>965</v>
      </c>
    </row>
    <row r="365" spans="1:6" ht="14.25" customHeight="1">
      <c r="A365" s="19" t="s">
        <v>956</v>
      </c>
      <c r="B365" s="19">
        <v>3</v>
      </c>
      <c r="C365" s="19" t="s">
        <v>966</v>
      </c>
      <c r="D365" s="19" t="s">
        <v>39</v>
      </c>
      <c r="E365" s="19" t="s">
        <v>967</v>
      </c>
      <c r="F365" s="19" t="s">
        <v>968</v>
      </c>
    </row>
    <row r="366" spans="1:6" ht="14.25" customHeight="1">
      <c r="A366" s="19" t="s">
        <v>956</v>
      </c>
      <c r="B366" s="19">
        <v>4</v>
      </c>
      <c r="C366" s="19" t="s">
        <v>969</v>
      </c>
      <c r="D366" s="19" t="s">
        <v>39</v>
      </c>
      <c r="E366" s="19" t="s">
        <v>970</v>
      </c>
      <c r="F366" s="19" t="s">
        <v>971</v>
      </c>
    </row>
    <row r="367" spans="1:6" ht="14.25" customHeight="1">
      <c r="A367" s="19" t="s">
        <v>956</v>
      </c>
      <c r="B367" s="19">
        <v>5</v>
      </c>
      <c r="C367" s="19" t="s">
        <v>972</v>
      </c>
      <c r="D367" s="19" t="s">
        <v>39</v>
      </c>
      <c r="E367" s="19" t="s">
        <v>973</v>
      </c>
      <c r="F367" s="19" t="s">
        <v>974</v>
      </c>
    </row>
    <row r="368" spans="1:6" ht="14.25" customHeight="1">
      <c r="A368" s="19" t="s">
        <v>956</v>
      </c>
      <c r="B368" s="19">
        <v>6</v>
      </c>
      <c r="C368" s="19" t="s">
        <v>975</v>
      </c>
      <c r="D368" s="19" t="s">
        <v>39</v>
      </c>
      <c r="E368" s="19" t="s">
        <v>976</v>
      </c>
      <c r="F368" s="19" t="s">
        <v>977</v>
      </c>
    </row>
    <row r="369" spans="1:6" ht="14.25" customHeight="1">
      <c r="A369" s="19" t="s">
        <v>956</v>
      </c>
      <c r="B369" s="19">
        <v>7</v>
      </c>
      <c r="C369" s="19" t="s">
        <v>978</v>
      </c>
      <c r="D369" s="19" t="s">
        <v>39</v>
      </c>
      <c r="E369" s="19" t="s">
        <v>979</v>
      </c>
      <c r="F369" s="19" t="s">
        <v>980</v>
      </c>
    </row>
    <row r="370" spans="1:6" ht="14.25" customHeight="1">
      <c r="A370" s="19" t="s">
        <v>956</v>
      </c>
      <c r="B370" s="19">
        <v>8</v>
      </c>
      <c r="C370" s="19" t="s">
        <v>981</v>
      </c>
      <c r="D370" s="19" t="s">
        <v>39</v>
      </c>
      <c r="E370" s="19" t="s">
        <v>982</v>
      </c>
      <c r="F370" s="19" t="s">
        <v>983</v>
      </c>
    </row>
    <row r="371" spans="1:6" ht="14.25" customHeight="1">
      <c r="A371" s="19" t="s">
        <v>956</v>
      </c>
      <c r="B371" s="19">
        <v>9</v>
      </c>
      <c r="C371" s="19" t="s">
        <v>984</v>
      </c>
      <c r="D371" s="19" t="s">
        <v>39</v>
      </c>
      <c r="E371" s="19" t="s">
        <v>985</v>
      </c>
      <c r="F371" s="19" t="s">
        <v>986</v>
      </c>
    </row>
    <row r="372" spans="1:6" ht="14.25" customHeight="1">
      <c r="A372" s="19" t="s">
        <v>956</v>
      </c>
      <c r="B372" s="19">
        <v>10</v>
      </c>
      <c r="C372" s="19" t="s">
        <v>987</v>
      </c>
      <c r="D372" s="19" t="s">
        <v>39</v>
      </c>
      <c r="E372" s="19" t="s">
        <v>988</v>
      </c>
      <c r="F372" s="19" t="s">
        <v>989</v>
      </c>
    </row>
    <row r="373" spans="1:6" ht="14.25" customHeight="1">
      <c r="A373" s="19" t="s">
        <v>956</v>
      </c>
      <c r="B373" s="19">
        <v>11</v>
      </c>
      <c r="C373" s="19" t="s">
        <v>990</v>
      </c>
      <c r="D373" s="19" t="s">
        <v>39</v>
      </c>
      <c r="E373" s="19" t="s">
        <v>991</v>
      </c>
      <c r="F373" s="19" t="s">
        <v>992</v>
      </c>
    </row>
    <row r="374" spans="1:6" ht="14.25" customHeight="1">
      <c r="A374" s="19" t="s">
        <v>956</v>
      </c>
      <c r="B374" s="19">
        <v>12</v>
      </c>
      <c r="C374" s="19" t="s">
        <v>993</v>
      </c>
      <c r="D374" s="19" t="s">
        <v>39</v>
      </c>
      <c r="E374" s="19" t="s">
        <v>994</v>
      </c>
      <c r="F374" s="19" t="s">
        <v>995</v>
      </c>
    </row>
    <row r="375" spans="1:6" ht="14.25" customHeight="1">
      <c r="A375" s="19" t="s">
        <v>956</v>
      </c>
      <c r="B375" s="19">
        <v>13</v>
      </c>
      <c r="C375" s="19" t="s">
        <v>996</v>
      </c>
      <c r="D375" s="19" t="s">
        <v>39</v>
      </c>
      <c r="E375" s="19" t="s">
        <v>997</v>
      </c>
      <c r="F375" s="19" t="s">
        <v>998</v>
      </c>
    </row>
    <row r="376" spans="1:6" ht="14.25" customHeight="1">
      <c r="A376" s="19" t="s">
        <v>956</v>
      </c>
      <c r="B376" s="19">
        <v>14</v>
      </c>
      <c r="C376" s="19" t="s">
        <v>999</v>
      </c>
      <c r="D376" s="19" t="s">
        <v>39</v>
      </c>
      <c r="E376" s="19" t="s">
        <v>1000</v>
      </c>
      <c r="F376" s="19" t="s">
        <v>1001</v>
      </c>
    </row>
    <row r="377" spans="1:6" ht="14.25" customHeight="1">
      <c r="A377" s="19" t="s">
        <v>956</v>
      </c>
      <c r="B377" s="19">
        <v>15</v>
      </c>
      <c r="C377" s="19" t="s">
        <v>1002</v>
      </c>
      <c r="D377" s="19" t="s">
        <v>39</v>
      </c>
      <c r="E377" s="19" t="s">
        <v>1003</v>
      </c>
      <c r="F377" s="19" t="s">
        <v>1004</v>
      </c>
    </row>
    <row r="378" spans="1:6" ht="14.25" customHeight="1">
      <c r="A378" s="19" t="s">
        <v>956</v>
      </c>
      <c r="B378" s="19">
        <v>16</v>
      </c>
      <c r="C378" s="19" t="s">
        <v>1005</v>
      </c>
      <c r="D378" s="19" t="s">
        <v>39</v>
      </c>
      <c r="E378" s="19" t="s">
        <v>1006</v>
      </c>
      <c r="F378" s="19" t="s">
        <v>1007</v>
      </c>
    </row>
    <row r="379" spans="1:6" ht="14.25" customHeight="1">
      <c r="A379" s="19" t="s">
        <v>956</v>
      </c>
      <c r="B379" s="19">
        <v>17</v>
      </c>
      <c r="C379" s="19" t="s">
        <v>1008</v>
      </c>
      <c r="D379" s="19" t="s">
        <v>39</v>
      </c>
      <c r="E379" s="19" t="s">
        <v>1009</v>
      </c>
      <c r="F379" s="19" t="s">
        <v>1010</v>
      </c>
    </row>
    <row r="380" spans="1:6" ht="14.25" customHeight="1">
      <c r="A380" s="19" t="s">
        <v>956</v>
      </c>
      <c r="B380" s="19">
        <v>18</v>
      </c>
      <c r="C380" s="19" t="s">
        <v>1011</v>
      </c>
      <c r="D380" s="19" t="s">
        <v>39</v>
      </c>
      <c r="E380" s="19" t="s">
        <v>1012</v>
      </c>
      <c r="F380" s="19" t="s">
        <v>1013</v>
      </c>
    </row>
    <row r="381" spans="1:6" ht="14.25" customHeight="1">
      <c r="A381" s="19" t="s">
        <v>956</v>
      </c>
      <c r="B381" s="19">
        <v>19</v>
      </c>
      <c r="C381" s="19" t="s">
        <v>1014</v>
      </c>
      <c r="D381" s="19" t="s">
        <v>1015</v>
      </c>
      <c r="E381" s="19" t="s">
        <v>39</v>
      </c>
      <c r="F381" s="19" t="s">
        <v>1016</v>
      </c>
    </row>
    <row r="382" spans="1:6" ht="14.25" customHeight="1">
      <c r="A382" s="19" t="s">
        <v>956</v>
      </c>
      <c r="B382" s="19">
        <v>20</v>
      </c>
      <c r="C382" s="19" t="s">
        <v>1017</v>
      </c>
      <c r="D382" s="19" t="s">
        <v>39</v>
      </c>
      <c r="E382" s="19" t="s">
        <v>1018</v>
      </c>
      <c r="F382" s="19" t="s">
        <v>1019</v>
      </c>
    </row>
    <row r="383" spans="1:6" ht="14.25" customHeight="1">
      <c r="A383" s="19" t="s">
        <v>956</v>
      </c>
      <c r="B383" s="19">
        <v>21</v>
      </c>
      <c r="C383" s="19" t="s">
        <v>1020</v>
      </c>
      <c r="D383" s="19" t="s">
        <v>39</v>
      </c>
      <c r="E383" s="19" t="s">
        <v>1021</v>
      </c>
      <c r="F383" s="19" t="s">
        <v>1022</v>
      </c>
    </row>
    <row r="384" spans="1:6" ht="14.25" customHeight="1">
      <c r="A384" s="19" t="s">
        <v>956</v>
      </c>
      <c r="B384" s="19">
        <v>22</v>
      </c>
      <c r="C384" s="19" t="s">
        <v>1023</v>
      </c>
      <c r="D384" s="19" t="s">
        <v>71</v>
      </c>
      <c r="E384" s="19" t="s">
        <v>1024</v>
      </c>
      <c r="F384" s="19" t="s">
        <v>1025</v>
      </c>
    </row>
    <row r="385" spans="1:6" ht="14.25" customHeight="1">
      <c r="A385" s="19" t="s">
        <v>956</v>
      </c>
      <c r="B385" s="19">
        <v>23</v>
      </c>
      <c r="C385" s="19" t="s">
        <v>1026</v>
      </c>
      <c r="D385" s="19" t="s">
        <v>39</v>
      </c>
      <c r="E385" s="19" t="s">
        <v>1027</v>
      </c>
      <c r="F385" s="19" t="s">
        <v>1028</v>
      </c>
    </row>
    <row r="386" spans="1:6" ht="14.25" customHeight="1">
      <c r="A386" s="19" t="s">
        <v>1029</v>
      </c>
      <c r="B386" s="19">
        <v>0</v>
      </c>
      <c r="C386" s="19" t="s">
        <v>1030</v>
      </c>
      <c r="D386" s="19" t="s">
        <v>39</v>
      </c>
      <c r="E386" s="19" t="s">
        <v>1031</v>
      </c>
      <c r="F386" s="19" t="s">
        <v>1032</v>
      </c>
    </row>
    <row r="387" spans="1:6" ht="14.25" customHeight="1">
      <c r="A387" s="19" t="s">
        <v>1029</v>
      </c>
      <c r="B387" s="19">
        <v>1</v>
      </c>
      <c r="C387" s="19" t="s">
        <v>1033</v>
      </c>
      <c r="D387" s="19" t="s">
        <v>39</v>
      </c>
      <c r="E387" s="19" t="s">
        <v>1034</v>
      </c>
      <c r="F387" s="19" t="s">
        <v>1035</v>
      </c>
    </row>
    <row r="388" spans="1:6" ht="14.25" customHeight="1">
      <c r="A388" s="19" t="s">
        <v>1029</v>
      </c>
      <c r="B388" s="19">
        <v>2</v>
      </c>
      <c r="C388" s="19" t="s">
        <v>1036</v>
      </c>
      <c r="D388" s="19" t="s">
        <v>39</v>
      </c>
      <c r="E388" s="19" t="s">
        <v>1037</v>
      </c>
      <c r="F388" s="19" t="s">
        <v>1038</v>
      </c>
    </row>
    <row r="389" spans="1:6" ht="14.25" customHeight="1">
      <c r="A389" s="19" t="s">
        <v>1029</v>
      </c>
      <c r="B389" s="19">
        <v>3</v>
      </c>
      <c r="C389" s="19" t="s">
        <v>1039</v>
      </c>
      <c r="D389" s="19" t="s">
        <v>39</v>
      </c>
      <c r="E389" s="19" t="s">
        <v>1040</v>
      </c>
      <c r="F389" s="19" t="s">
        <v>1041</v>
      </c>
    </row>
    <row r="390" spans="1:6" ht="14.25" customHeight="1">
      <c r="A390" s="19" t="s">
        <v>1029</v>
      </c>
      <c r="B390" s="19">
        <v>4</v>
      </c>
      <c r="C390" s="19" t="s">
        <v>1042</v>
      </c>
      <c r="D390" s="19" t="s">
        <v>39</v>
      </c>
      <c r="E390" s="19" t="s">
        <v>1043</v>
      </c>
      <c r="F390" s="19" t="s">
        <v>1044</v>
      </c>
    </row>
    <row r="391" spans="1:6" ht="14.25" customHeight="1">
      <c r="A391" s="19" t="s">
        <v>1029</v>
      </c>
      <c r="B391" s="19">
        <v>5</v>
      </c>
      <c r="C391" s="19" t="s">
        <v>1045</v>
      </c>
      <c r="D391" s="19" t="s">
        <v>39</v>
      </c>
      <c r="E391" s="19" t="s">
        <v>1046</v>
      </c>
      <c r="F391" s="19" t="s">
        <v>1047</v>
      </c>
    </row>
    <row r="392" spans="1:6" ht="14.25" customHeight="1">
      <c r="A392" s="19" t="s">
        <v>1029</v>
      </c>
      <c r="B392" s="19">
        <v>6</v>
      </c>
      <c r="C392" s="19" t="s">
        <v>1048</v>
      </c>
      <c r="D392" s="19" t="s">
        <v>39</v>
      </c>
      <c r="E392" s="19" t="s">
        <v>1049</v>
      </c>
      <c r="F392" s="19" t="s">
        <v>1050</v>
      </c>
    </row>
    <row r="393" spans="1:6" ht="14.25" customHeight="1">
      <c r="A393" s="19" t="s">
        <v>1029</v>
      </c>
      <c r="B393" s="19">
        <v>7</v>
      </c>
      <c r="C393" s="19" t="s">
        <v>1051</v>
      </c>
      <c r="D393" s="19" t="s">
        <v>39</v>
      </c>
      <c r="E393" s="19" t="s">
        <v>1052</v>
      </c>
      <c r="F393" s="19" t="s">
        <v>1053</v>
      </c>
    </row>
    <row r="394" spans="1:6" ht="14.25" customHeight="1">
      <c r="A394" s="19" t="s">
        <v>1029</v>
      </c>
      <c r="B394" s="19">
        <v>8</v>
      </c>
      <c r="C394" s="19" t="s">
        <v>1054</v>
      </c>
      <c r="D394" s="19" t="s">
        <v>39</v>
      </c>
      <c r="E394" s="19" t="s">
        <v>1055</v>
      </c>
      <c r="F394" s="19" t="s">
        <v>1056</v>
      </c>
    </row>
    <row r="395" spans="1:6" ht="14.25" customHeight="1">
      <c r="A395" s="19" t="s">
        <v>1029</v>
      </c>
      <c r="B395" s="19">
        <v>9</v>
      </c>
      <c r="C395" s="19" t="s">
        <v>1057</v>
      </c>
      <c r="D395" s="19" t="s">
        <v>39</v>
      </c>
      <c r="E395" s="19" t="s">
        <v>1058</v>
      </c>
      <c r="F395" s="19" t="s">
        <v>1059</v>
      </c>
    </row>
    <row r="396" spans="1:6" ht="14.25" customHeight="1">
      <c r="A396" s="19" t="s">
        <v>1029</v>
      </c>
      <c r="B396" s="19">
        <v>10</v>
      </c>
      <c r="C396" s="19" t="s">
        <v>1060</v>
      </c>
      <c r="D396" s="19" t="s">
        <v>39</v>
      </c>
      <c r="E396" s="19" t="s">
        <v>1061</v>
      </c>
      <c r="F396" s="19" t="s">
        <v>1062</v>
      </c>
    </row>
    <row r="397" spans="1:6" ht="14.25" customHeight="1">
      <c r="A397" s="19" t="s">
        <v>1029</v>
      </c>
      <c r="B397" s="19">
        <v>11</v>
      </c>
      <c r="C397" s="19" t="s">
        <v>1063</v>
      </c>
      <c r="D397" s="19" t="s">
        <v>39</v>
      </c>
      <c r="E397" s="19" t="s">
        <v>1064</v>
      </c>
      <c r="F397" s="19" t="s">
        <v>1065</v>
      </c>
    </row>
    <row r="398" spans="1:6" ht="14.25" customHeight="1">
      <c r="A398" s="19" t="s">
        <v>1029</v>
      </c>
      <c r="B398" s="19">
        <v>12</v>
      </c>
      <c r="C398" s="19" t="s">
        <v>1066</v>
      </c>
      <c r="D398" s="19" t="s">
        <v>39</v>
      </c>
      <c r="E398" s="19" t="s">
        <v>1067</v>
      </c>
      <c r="F398" s="19" t="s">
        <v>1068</v>
      </c>
    </row>
    <row r="399" spans="1:6" ht="14.25" customHeight="1">
      <c r="A399" s="19" t="s">
        <v>1029</v>
      </c>
      <c r="B399" s="19">
        <v>13</v>
      </c>
      <c r="C399" s="19" t="s">
        <v>1069</v>
      </c>
      <c r="D399" s="19" t="s">
        <v>39</v>
      </c>
      <c r="E399" s="19" t="s">
        <v>1070</v>
      </c>
      <c r="F399" s="19" t="s">
        <v>1071</v>
      </c>
    </row>
    <row r="400" spans="1:6" ht="14.25" customHeight="1">
      <c r="A400" s="19" t="s">
        <v>1029</v>
      </c>
      <c r="B400" s="19">
        <v>14</v>
      </c>
      <c r="C400" s="19" t="s">
        <v>1072</v>
      </c>
      <c r="D400" s="19" t="s">
        <v>39</v>
      </c>
      <c r="E400" s="19" t="s">
        <v>1073</v>
      </c>
      <c r="F400" s="19" t="s">
        <v>1074</v>
      </c>
    </row>
    <row r="401" spans="1:6" ht="14.25" customHeight="1">
      <c r="A401" s="19" t="s">
        <v>1029</v>
      </c>
      <c r="B401" s="19">
        <v>15</v>
      </c>
      <c r="C401" s="19" t="s">
        <v>1075</v>
      </c>
      <c r="D401" s="19" t="s">
        <v>39</v>
      </c>
      <c r="E401" s="19" t="s">
        <v>1076</v>
      </c>
      <c r="F401" s="19" t="s">
        <v>1077</v>
      </c>
    </row>
    <row r="402" spans="1:6" ht="14.25" customHeight="1">
      <c r="A402" s="19" t="s">
        <v>1029</v>
      </c>
      <c r="B402" s="19">
        <v>16</v>
      </c>
      <c r="C402" s="19" t="s">
        <v>1078</v>
      </c>
      <c r="D402" s="19" t="s">
        <v>39</v>
      </c>
      <c r="E402" s="19" t="s">
        <v>1079</v>
      </c>
      <c r="F402" s="19" t="s">
        <v>1080</v>
      </c>
    </row>
    <row r="403" spans="1:6" ht="14.25" customHeight="1">
      <c r="A403" s="19" t="s">
        <v>1029</v>
      </c>
      <c r="B403" s="19">
        <v>17</v>
      </c>
      <c r="C403" s="19" t="s">
        <v>1081</v>
      </c>
      <c r="D403" s="19" t="s">
        <v>39</v>
      </c>
      <c r="E403" s="19" t="s">
        <v>1082</v>
      </c>
      <c r="F403" s="19" t="s">
        <v>1083</v>
      </c>
    </row>
    <row r="404" spans="1:6" ht="14.25" customHeight="1">
      <c r="A404" s="19" t="s">
        <v>1029</v>
      </c>
      <c r="B404" s="19">
        <v>18</v>
      </c>
      <c r="C404" s="19" t="s">
        <v>1084</v>
      </c>
      <c r="D404" s="19" t="s">
        <v>39</v>
      </c>
      <c r="E404" s="19" t="s">
        <v>1085</v>
      </c>
      <c r="F404" s="19" t="s">
        <v>1086</v>
      </c>
    </row>
    <row r="405" spans="1:6" ht="14.25" customHeight="1">
      <c r="A405" s="19" t="s">
        <v>1029</v>
      </c>
      <c r="B405" s="19">
        <v>19</v>
      </c>
      <c r="C405" s="19" t="s">
        <v>1087</v>
      </c>
      <c r="D405" s="19" t="s">
        <v>71</v>
      </c>
      <c r="E405" s="19" t="s">
        <v>1088</v>
      </c>
      <c r="F405" s="19" t="s">
        <v>1089</v>
      </c>
    </row>
    <row r="406" spans="1:6" ht="14.25" customHeight="1">
      <c r="A406" s="19" t="s">
        <v>1029</v>
      </c>
      <c r="B406" s="19">
        <v>20</v>
      </c>
      <c r="C406" s="19" t="s">
        <v>1090</v>
      </c>
      <c r="D406" s="19" t="s">
        <v>39</v>
      </c>
      <c r="E406" s="19" t="s">
        <v>1091</v>
      </c>
      <c r="F406" s="19" t="s">
        <v>1092</v>
      </c>
    </row>
    <row r="407" spans="1:6" ht="14.25" customHeight="1">
      <c r="A407" s="19" t="s">
        <v>1029</v>
      </c>
      <c r="B407" s="19">
        <v>21</v>
      </c>
      <c r="C407" s="19" t="s">
        <v>1093</v>
      </c>
      <c r="D407" s="19" t="s">
        <v>39</v>
      </c>
      <c r="E407" s="19" t="s">
        <v>1094</v>
      </c>
      <c r="F407" s="19" t="s">
        <v>711</v>
      </c>
    </row>
    <row r="408" spans="1:6" ht="14.25" customHeight="1">
      <c r="A408" s="19" t="s">
        <v>1029</v>
      </c>
      <c r="B408" s="19">
        <v>22</v>
      </c>
      <c r="C408" s="19" t="s">
        <v>1095</v>
      </c>
      <c r="D408" s="19" t="s">
        <v>39</v>
      </c>
      <c r="E408" s="19" t="s">
        <v>1096</v>
      </c>
      <c r="F408" s="19" t="s">
        <v>1097</v>
      </c>
    </row>
    <row r="409" spans="1:6" ht="14.25" customHeight="1">
      <c r="A409" s="19" t="s">
        <v>1029</v>
      </c>
      <c r="B409" s="19">
        <v>23</v>
      </c>
      <c r="C409" s="19" t="s">
        <v>1098</v>
      </c>
      <c r="D409" s="19" t="s">
        <v>39</v>
      </c>
      <c r="E409" s="19" t="s">
        <v>1099</v>
      </c>
      <c r="F409" s="19" t="s">
        <v>1100</v>
      </c>
    </row>
    <row r="410" spans="1:6" ht="14.25" customHeight="1">
      <c r="A410" s="19" t="s">
        <v>1101</v>
      </c>
      <c r="B410" s="19">
        <v>0</v>
      </c>
      <c r="C410" s="19" t="s">
        <v>1102</v>
      </c>
      <c r="D410" s="19" t="s">
        <v>39</v>
      </c>
      <c r="E410" s="19" t="s">
        <v>1103</v>
      </c>
      <c r="F410" s="19" t="s">
        <v>1104</v>
      </c>
    </row>
    <row r="411" spans="1:6" ht="14.25" customHeight="1">
      <c r="A411" s="19" t="s">
        <v>1101</v>
      </c>
      <c r="B411" s="19">
        <v>1</v>
      </c>
      <c r="C411" s="19" t="s">
        <v>1105</v>
      </c>
      <c r="D411" s="19" t="s">
        <v>71</v>
      </c>
      <c r="E411" s="19" t="s">
        <v>1106</v>
      </c>
      <c r="F411" s="19" t="s">
        <v>1107</v>
      </c>
    </row>
    <row r="412" spans="1:6" ht="14.25" customHeight="1">
      <c r="A412" s="19" t="s">
        <v>1101</v>
      </c>
      <c r="B412" s="19">
        <v>2</v>
      </c>
      <c r="C412" s="19" t="s">
        <v>1108</v>
      </c>
      <c r="D412" s="19" t="s">
        <v>1109</v>
      </c>
      <c r="E412" s="19" t="s">
        <v>39</v>
      </c>
      <c r="F412" s="19" t="s">
        <v>1110</v>
      </c>
    </row>
    <row r="413" spans="1:6" ht="14.25" customHeight="1">
      <c r="A413" s="19" t="s">
        <v>1101</v>
      </c>
      <c r="B413" s="19">
        <v>3</v>
      </c>
      <c r="C413" s="19" t="s">
        <v>1111</v>
      </c>
      <c r="D413" s="19" t="s">
        <v>1112</v>
      </c>
      <c r="E413" s="19" t="s">
        <v>39</v>
      </c>
      <c r="F413" s="19" t="s">
        <v>1113</v>
      </c>
    </row>
    <row r="414" spans="1:6" ht="14.25" customHeight="1">
      <c r="A414" s="19" t="s">
        <v>1101</v>
      </c>
      <c r="B414" s="19">
        <v>4</v>
      </c>
      <c r="C414" s="19" t="s">
        <v>1114</v>
      </c>
      <c r="D414" s="19" t="s">
        <v>286</v>
      </c>
      <c r="E414" s="19" t="s">
        <v>39</v>
      </c>
      <c r="F414" s="19" t="s">
        <v>1115</v>
      </c>
    </row>
    <row r="415" spans="1:6" ht="14.25" customHeight="1">
      <c r="A415" s="19" t="s">
        <v>1101</v>
      </c>
      <c r="B415" s="19">
        <v>5</v>
      </c>
      <c r="C415" s="19" t="s">
        <v>1116</v>
      </c>
      <c r="D415" s="19" t="s">
        <v>1117</v>
      </c>
      <c r="E415" s="19" t="s">
        <v>39</v>
      </c>
      <c r="F415" s="19" t="s">
        <v>1118</v>
      </c>
    </row>
    <row r="416" spans="1:6" ht="14.25" customHeight="1">
      <c r="A416" s="19" t="s">
        <v>1101</v>
      </c>
      <c r="B416" s="19">
        <v>6</v>
      </c>
      <c r="C416" s="19" t="s">
        <v>1119</v>
      </c>
      <c r="D416" s="19" t="s">
        <v>39</v>
      </c>
      <c r="E416" s="19" t="s">
        <v>1120</v>
      </c>
      <c r="F416" s="19" t="s">
        <v>1121</v>
      </c>
    </row>
    <row r="417" spans="1:6" ht="14.25" customHeight="1">
      <c r="A417" s="19" t="s">
        <v>1101</v>
      </c>
      <c r="B417" s="19">
        <v>7</v>
      </c>
      <c r="C417" s="19" t="s">
        <v>1122</v>
      </c>
      <c r="D417" s="19" t="s">
        <v>39</v>
      </c>
      <c r="E417" s="19" t="s">
        <v>503</v>
      </c>
      <c r="F417" s="19" t="s">
        <v>1123</v>
      </c>
    </row>
    <row r="418" spans="1:6" ht="14.25" customHeight="1">
      <c r="A418" s="19" t="s">
        <v>1101</v>
      </c>
      <c r="B418" s="19">
        <v>8</v>
      </c>
      <c r="C418" s="19" t="s">
        <v>1124</v>
      </c>
      <c r="D418" s="19" t="s">
        <v>39</v>
      </c>
      <c r="E418" s="19" t="s">
        <v>1125</v>
      </c>
      <c r="F418" s="19" t="s">
        <v>1126</v>
      </c>
    </row>
    <row r="419" spans="1:6" ht="14.25" customHeight="1">
      <c r="A419" s="19" t="s">
        <v>1101</v>
      </c>
      <c r="B419" s="19">
        <v>9</v>
      </c>
      <c r="C419" s="19" t="s">
        <v>1127</v>
      </c>
      <c r="D419" s="19" t="s">
        <v>39</v>
      </c>
      <c r="E419" s="19" t="s">
        <v>1128</v>
      </c>
      <c r="F419" s="19" t="s">
        <v>1129</v>
      </c>
    </row>
    <row r="420" spans="1:6" ht="14.25" customHeight="1">
      <c r="A420" s="19" t="s">
        <v>1101</v>
      </c>
      <c r="B420" s="19">
        <v>10</v>
      </c>
      <c r="C420" s="19" t="s">
        <v>1130</v>
      </c>
      <c r="D420" s="19" t="s">
        <v>39</v>
      </c>
      <c r="E420" s="19" t="s">
        <v>1131</v>
      </c>
      <c r="F420" s="19" t="s">
        <v>1132</v>
      </c>
    </row>
    <row r="421" spans="1:6" ht="14.25" customHeight="1">
      <c r="A421" s="19" t="s">
        <v>1101</v>
      </c>
      <c r="B421" s="19">
        <v>11</v>
      </c>
      <c r="C421" s="19" t="s">
        <v>1133</v>
      </c>
      <c r="D421" s="19" t="s">
        <v>39</v>
      </c>
      <c r="E421" s="19" t="s">
        <v>1134</v>
      </c>
      <c r="F421" s="19" t="s">
        <v>1135</v>
      </c>
    </row>
    <row r="422" spans="1:6" ht="14.25" customHeight="1">
      <c r="A422" s="19" t="s">
        <v>1101</v>
      </c>
      <c r="B422" s="19">
        <v>12</v>
      </c>
      <c r="C422" s="19" t="s">
        <v>1136</v>
      </c>
      <c r="D422" s="19" t="s">
        <v>39</v>
      </c>
      <c r="E422" s="19" t="s">
        <v>1137</v>
      </c>
      <c r="F422" s="19" t="s">
        <v>1138</v>
      </c>
    </row>
    <row r="423" spans="1:6" ht="14.25" customHeight="1">
      <c r="A423" s="19" t="s">
        <v>1101</v>
      </c>
      <c r="B423" s="19">
        <v>13</v>
      </c>
      <c r="C423" s="19" t="s">
        <v>1139</v>
      </c>
      <c r="D423" s="19" t="s">
        <v>1140</v>
      </c>
      <c r="E423" s="19" t="s">
        <v>39</v>
      </c>
      <c r="F423" s="19" t="s">
        <v>1141</v>
      </c>
    </row>
    <row r="424" spans="1:6" ht="14.25" customHeight="1">
      <c r="A424" s="19" t="s">
        <v>1101</v>
      </c>
      <c r="B424" s="19">
        <v>14</v>
      </c>
      <c r="C424" s="19" t="s">
        <v>1142</v>
      </c>
      <c r="D424" s="19" t="s">
        <v>39</v>
      </c>
      <c r="E424" s="19" t="s">
        <v>1143</v>
      </c>
      <c r="F424" s="19" t="s">
        <v>1144</v>
      </c>
    </row>
    <row r="425" spans="1:6" ht="14.25" customHeight="1">
      <c r="A425" s="19" t="s">
        <v>1101</v>
      </c>
      <c r="B425" s="19">
        <v>15</v>
      </c>
      <c r="C425" s="19" t="s">
        <v>1145</v>
      </c>
      <c r="D425" s="19" t="s">
        <v>39</v>
      </c>
      <c r="E425" s="19" t="s">
        <v>1146</v>
      </c>
      <c r="F425" s="19" t="s">
        <v>1147</v>
      </c>
    </row>
    <row r="426" spans="1:6" ht="14.25" customHeight="1">
      <c r="A426" s="19" t="s">
        <v>1101</v>
      </c>
      <c r="B426" s="19">
        <v>16</v>
      </c>
      <c r="C426" s="19" t="s">
        <v>1148</v>
      </c>
      <c r="D426" s="19" t="s">
        <v>39</v>
      </c>
      <c r="E426" s="19" t="s">
        <v>1149</v>
      </c>
      <c r="F426" s="19" t="s">
        <v>1150</v>
      </c>
    </row>
    <row r="427" spans="1:6" ht="14.25" customHeight="1">
      <c r="A427" s="19" t="s">
        <v>1101</v>
      </c>
      <c r="B427" s="19">
        <v>17</v>
      </c>
      <c r="C427" s="19" t="s">
        <v>1151</v>
      </c>
      <c r="D427" s="19" t="s">
        <v>39</v>
      </c>
      <c r="E427" s="19" t="s">
        <v>1152</v>
      </c>
      <c r="F427" s="19" t="s">
        <v>1153</v>
      </c>
    </row>
    <row r="428" spans="1:6" ht="14.25" customHeight="1">
      <c r="A428" s="19" t="s">
        <v>1101</v>
      </c>
      <c r="B428" s="19">
        <v>18</v>
      </c>
      <c r="C428" s="19" t="s">
        <v>1154</v>
      </c>
      <c r="D428" s="19" t="s">
        <v>280</v>
      </c>
      <c r="E428" s="19" t="s">
        <v>39</v>
      </c>
      <c r="F428" s="19" t="s">
        <v>1155</v>
      </c>
    </row>
    <row r="429" spans="1:6" ht="14.25" customHeight="1">
      <c r="A429" s="19" t="s">
        <v>1101</v>
      </c>
      <c r="B429" s="19">
        <v>19</v>
      </c>
      <c r="C429" s="19" t="s">
        <v>1156</v>
      </c>
      <c r="D429" s="19" t="s">
        <v>1157</v>
      </c>
      <c r="E429" s="19" t="s">
        <v>39</v>
      </c>
      <c r="F429" s="19" t="s">
        <v>1158</v>
      </c>
    </row>
    <row r="430" spans="1:6" ht="14.25" customHeight="1">
      <c r="A430" s="19" t="s">
        <v>1101</v>
      </c>
      <c r="B430" s="19">
        <v>20</v>
      </c>
      <c r="C430" s="19" t="s">
        <v>1159</v>
      </c>
      <c r="D430" s="19" t="s">
        <v>1160</v>
      </c>
      <c r="E430" s="19" t="s">
        <v>39</v>
      </c>
      <c r="F430" s="19" t="s">
        <v>1161</v>
      </c>
    </row>
    <row r="431" spans="1:6" ht="14.25" customHeight="1">
      <c r="A431" s="19" t="s">
        <v>1101</v>
      </c>
      <c r="B431" s="19">
        <v>21</v>
      </c>
      <c r="C431" s="19" t="s">
        <v>1162</v>
      </c>
      <c r="D431" s="19" t="s">
        <v>39</v>
      </c>
      <c r="E431" s="19" t="s">
        <v>1163</v>
      </c>
      <c r="F431" s="19" t="s">
        <v>1164</v>
      </c>
    </row>
    <row r="432" spans="1:6" ht="14.25" customHeight="1">
      <c r="A432" s="19" t="s">
        <v>1101</v>
      </c>
      <c r="B432" s="19">
        <v>22</v>
      </c>
      <c r="C432" s="19" t="s">
        <v>1165</v>
      </c>
      <c r="D432" s="19" t="s">
        <v>1140</v>
      </c>
      <c r="E432" s="19" t="s">
        <v>39</v>
      </c>
      <c r="F432" s="19" t="s">
        <v>1166</v>
      </c>
    </row>
    <row r="433" spans="1:6" ht="14.25" customHeight="1">
      <c r="A433" s="19" t="s">
        <v>1101</v>
      </c>
      <c r="B433" s="19">
        <v>23</v>
      </c>
      <c r="C433" s="19" t="s">
        <v>1167</v>
      </c>
      <c r="D433" s="19" t="s">
        <v>39</v>
      </c>
      <c r="E433" s="19" t="s">
        <v>104</v>
      </c>
      <c r="F433" s="19" t="s">
        <v>1168</v>
      </c>
    </row>
    <row r="434" spans="1:6" ht="14.25" customHeight="1">
      <c r="A434" s="19" t="s">
        <v>1169</v>
      </c>
      <c r="B434" s="19">
        <v>0</v>
      </c>
      <c r="C434" s="19" t="s">
        <v>1170</v>
      </c>
      <c r="D434" s="19" t="s">
        <v>39</v>
      </c>
      <c r="E434" s="19" t="s">
        <v>1171</v>
      </c>
      <c r="F434" s="19" t="s">
        <v>1172</v>
      </c>
    </row>
    <row r="435" spans="1:6" ht="14.25" customHeight="1">
      <c r="A435" s="19" t="s">
        <v>1169</v>
      </c>
      <c r="B435" s="19">
        <v>1</v>
      </c>
      <c r="C435" s="19" t="s">
        <v>499</v>
      </c>
      <c r="D435" s="19" t="s">
        <v>39</v>
      </c>
      <c r="E435" s="19" t="s">
        <v>1173</v>
      </c>
      <c r="F435" s="19" t="s">
        <v>501</v>
      </c>
    </row>
    <row r="436" spans="1:6" ht="14.25" customHeight="1">
      <c r="A436" s="19" t="s">
        <v>1169</v>
      </c>
      <c r="B436" s="19">
        <v>2</v>
      </c>
      <c r="C436" s="19" t="s">
        <v>1174</v>
      </c>
      <c r="D436" s="19" t="s">
        <v>39</v>
      </c>
      <c r="E436" s="19" t="s">
        <v>1175</v>
      </c>
      <c r="F436" s="19" t="s">
        <v>1176</v>
      </c>
    </row>
    <row r="437" spans="1:6" ht="14.25" customHeight="1">
      <c r="A437" s="19" t="s">
        <v>1169</v>
      </c>
      <c r="B437" s="19">
        <v>3</v>
      </c>
      <c r="C437" s="19" t="s">
        <v>1177</v>
      </c>
      <c r="D437" s="19" t="s">
        <v>39</v>
      </c>
      <c r="E437" s="19" t="s">
        <v>1178</v>
      </c>
      <c r="F437" s="19" t="s">
        <v>1179</v>
      </c>
    </row>
    <row r="438" spans="1:6" ht="14.25" customHeight="1">
      <c r="A438" s="19" t="s">
        <v>1169</v>
      </c>
      <c r="B438" s="19">
        <v>4</v>
      </c>
      <c r="C438" s="19" t="s">
        <v>1180</v>
      </c>
      <c r="D438" s="19" t="s">
        <v>39</v>
      </c>
      <c r="E438" s="19" t="s">
        <v>1181</v>
      </c>
      <c r="F438" s="19" t="s">
        <v>1182</v>
      </c>
    </row>
    <row r="439" spans="1:6" ht="14.25" customHeight="1">
      <c r="A439" s="19" t="s">
        <v>1169</v>
      </c>
      <c r="B439" s="19">
        <v>5</v>
      </c>
      <c r="C439" s="19" t="s">
        <v>1183</v>
      </c>
      <c r="D439" s="19" t="s">
        <v>39</v>
      </c>
      <c r="E439" s="19" t="s">
        <v>1184</v>
      </c>
      <c r="F439" s="19" t="s">
        <v>1185</v>
      </c>
    </row>
    <row r="440" spans="1:6" ht="14.25" customHeight="1">
      <c r="A440" s="19" t="s">
        <v>1169</v>
      </c>
      <c r="B440" s="19">
        <v>6</v>
      </c>
      <c r="C440" s="19" t="s">
        <v>1186</v>
      </c>
      <c r="D440" s="19" t="s">
        <v>39</v>
      </c>
      <c r="E440" s="19" t="s">
        <v>1187</v>
      </c>
      <c r="F440" s="19" t="s">
        <v>1188</v>
      </c>
    </row>
    <row r="441" spans="1:6" ht="14.25" customHeight="1">
      <c r="A441" s="19" t="s">
        <v>1169</v>
      </c>
      <c r="B441" s="19">
        <v>7</v>
      </c>
      <c r="C441" s="19" t="s">
        <v>1189</v>
      </c>
      <c r="D441" s="19" t="s">
        <v>39</v>
      </c>
      <c r="E441" s="19" t="s">
        <v>1190</v>
      </c>
      <c r="F441" s="19" t="s">
        <v>1191</v>
      </c>
    </row>
    <row r="442" spans="1:6" ht="14.25" customHeight="1">
      <c r="A442" s="19" t="s">
        <v>1169</v>
      </c>
      <c r="B442" s="19">
        <v>8</v>
      </c>
      <c r="C442" s="19" t="s">
        <v>1192</v>
      </c>
      <c r="D442" s="19" t="s">
        <v>39</v>
      </c>
      <c r="E442" s="19" t="s">
        <v>1193</v>
      </c>
      <c r="F442" s="19" t="s">
        <v>1194</v>
      </c>
    </row>
    <row r="443" spans="1:6" ht="14.25" customHeight="1">
      <c r="A443" s="19" t="s">
        <v>1169</v>
      </c>
      <c r="B443" s="19">
        <v>9</v>
      </c>
      <c r="C443" s="19" t="s">
        <v>1195</v>
      </c>
      <c r="D443" s="19" t="s">
        <v>39</v>
      </c>
      <c r="E443" s="19" t="s">
        <v>1196</v>
      </c>
      <c r="F443" s="19" t="s">
        <v>1197</v>
      </c>
    </row>
    <row r="444" spans="1:6" ht="14.25" customHeight="1">
      <c r="A444" s="19" t="s">
        <v>1169</v>
      </c>
      <c r="B444" s="19">
        <v>10</v>
      </c>
      <c r="C444" s="19" t="s">
        <v>1198</v>
      </c>
      <c r="D444" s="19" t="s">
        <v>39</v>
      </c>
      <c r="E444" s="19" t="s">
        <v>1199</v>
      </c>
      <c r="F444" s="19" t="s">
        <v>1200</v>
      </c>
    </row>
    <row r="445" spans="1:6" ht="14.25" customHeight="1">
      <c r="A445" s="19" t="s">
        <v>1169</v>
      </c>
      <c r="B445" s="19">
        <v>11</v>
      </c>
      <c r="C445" s="19" t="s">
        <v>1201</v>
      </c>
      <c r="D445" s="19" t="s">
        <v>39</v>
      </c>
      <c r="E445" s="19" t="s">
        <v>1202</v>
      </c>
      <c r="F445" s="19" t="s">
        <v>1203</v>
      </c>
    </row>
    <row r="446" spans="1:6" ht="14.25" customHeight="1">
      <c r="A446" s="19" t="s">
        <v>1169</v>
      </c>
      <c r="B446" s="19">
        <v>12</v>
      </c>
      <c r="C446" s="19" t="s">
        <v>1204</v>
      </c>
      <c r="D446" s="19" t="s">
        <v>1205</v>
      </c>
      <c r="E446" s="19" t="s">
        <v>39</v>
      </c>
      <c r="F446" s="19" t="s">
        <v>125</v>
      </c>
    </row>
    <row r="447" spans="1:6" ht="14.25" customHeight="1">
      <c r="A447" s="19" t="s">
        <v>1169</v>
      </c>
      <c r="B447" s="19">
        <v>13</v>
      </c>
      <c r="C447" s="19" t="s">
        <v>1206</v>
      </c>
      <c r="D447" s="19" t="s">
        <v>1207</v>
      </c>
      <c r="E447" s="19" t="s">
        <v>39</v>
      </c>
      <c r="F447" s="19" t="s">
        <v>1208</v>
      </c>
    </row>
    <row r="448" spans="1:6" ht="14.25" customHeight="1">
      <c r="A448" s="19" t="s">
        <v>1169</v>
      </c>
      <c r="B448" s="19">
        <v>14</v>
      </c>
      <c r="C448" s="19" t="s">
        <v>1209</v>
      </c>
      <c r="D448" s="19" t="s">
        <v>1210</v>
      </c>
      <c r="E448" s="19" t="s">
        <v>39</v>
      </c>
      <c r="F448" s="19" t="s">
        <v>1211</v>
      </c>
    </row>
    <row r="449" spans="1:6" ht="14.25" customHeight="1">
      <c r="A449" s="19" t="s">
        <v>1169</v>
      </c>
      <c r="B449" s="19">
        <v>15</v>
      </c>
      <c r="C449" s="19" t="s">
        <v>1212</v>
      </c>
      <c r="D449" s="19" t="s">
        <v>39</v>
      </c>
      <c r="E449" s="19" t="s">
        <v>1213</v>
      </c>
      <c r="F449" s="19" t="s">
        <v>1214</v>
      </c>
    </row>
    <row r="450" spans="1:6" ht="14.25" customHeight="1">
      <c r="A450" s="19" t="s">
        <v>1169</v>
      </c>
      <c r="B450" s="19">
        <v>16</v>
      </c>
      <c r="C450" s="19" t="s">
        <v>1215</v>
      </c>
      <c r="D450" s="19" t="s">
        <v>39</v>
      </c>
      <c r="E450" s="19" t="s">
        <v>1216</v>
      </c>
      <c r="F450" s="19" t="s">
        <v>1217</v>
      </c>
    </row>
    <row r="451" spans="1:6" ht="14.25" customHeight="1">
      <c r="A451" s="19" t="s">
        <v>1169</v>
      </c>
      <c r="B451" s="19">
        <v>17</v>
      </c>
      <c r="C451" s="19" t="s">
        <v>1218</v>
      </c>
      <c r="D451" s="19" t="s">
        <v>39</v>
      </c>
      <c r="E451" s="19" t="s">
        <v>1219</v>
      </c>
      <c r="F451" s="19" t="s">
        <v>1220</v>
      </c>
    </row>
    <row r="452" spans="1:6" ht="14.25" customHeight="1">
      <c r="A452" s="19" t="s">
        <v>1169</v>
      </c>
      <c r="B452" s="19">
        <v>18</v>
      </c>
      <c r="C452" s="19" t="s">
        <v>1221</v>
      </c>
      <c r="D452" s="19" t="s">
        <v>39</v>
      </c>
      <c r="E452" s="19" t="s">
        <v>1222</v>
      </c>
      <c r="F452" s="19" t="s">
        <v>1223</v>
      </c>
    </row>
    <row r="453" spans="1:6" ht="14.25" customHeight="1">
      <c r="A453" s="19" t="s">
        <v>1169</v>
      </c>
      <c r="B453" s="19">
        <v>19</v>
      </c>
      <c r="C453" s="19" t="s">
        <v>1224</v>
      </c>
      <c r="D453" s="19" t="s">
        <v>39</v>
      </c>
      <c r="E453" s="19" t="s">
        <v>1225</v>
      </c>
      <c r="F453" s="19" t="s">
        <v>1226</v>
      </c>
    </row>
    <row r="454" spans="1:6" ht="14.25" customHeight="1">
      <c r="A454" s="19" t="s">
        <v>1169</v>
      </c>
      <c r="B454" s="19">
        <v>20</v>
      </c>
      <c r="C454" s="19" t="s">
        <v>1227</v>
      </c>
      <c r="D454" s="19" t="s">
        <v>39</v>
      </c>
      <c r="E454" s="19" t="s">
        <v>1228</v>
      </c>
      <c r="F454" s="19" t="s">
        <v>1229</v>
      </c>
    </row>
    <row r="455" spans="1:6" ht="14.25" customHeight="1">
      <c r="A455" s="19" t="s">
        <v>1169</v>
      </c>
      <c r="B455" s="19">
        <v>21</v>
      </c>
      <c r="C455" s="19" t="s">
        <v>1230</v>
      </c>
      <c r="D455" s="19" t="s">
        <v>1231</v>
      </c>
      <c r="E455" s="19" t="s">
        <v>39</v>
      </c>
      <c r="F455" s="19" t="s">
        <v>1232</v>
      </c>
    </row>
    <row r="456" spans="1:6" ht="14.25" customHeight="1">
      <c r="A456" s="19" t="s">
        <v>1169</v>
      </c>
      <c r="B456" s="19">
        <v>22</v>
      </c>
      <c r="C456" s="19" t="s">
        <v>1233</v>
      </c>
      <c r="D456" s="19" t="s">
        <v>39</v>
      </c>
      <c r="E456" s="19" t="s">
        <v>1234</v>
      </c>
      <c r="F456" s="19" t="s">
        <v>1235</v>
      </c>
    </row>
    <row r="457" spans="1:6" ht="14.25" customHeight="1">
      <c r="A457" s="19" t="s">
        <v>1169</v>
      </c>
      <c r="B457" s="19">
        <v>23</v>
      </c>
      <c r="C457" s="19" t="s">
        <v>1236</v>
      </c>
      <c r="D457" s="19" t="s">
        <v>71</v>
      </c>
      <c r="E457" s="19" t="s">
        <v>1237</v>
      </c>
      <c r="F457" s="19" t="s">
        <v>1238</v>
      </c>
    </row>
    <row r="458" spans="1:6" ht="14.25" customHeight="1">
      <c r="A458" s="19" t="s">
        <v>1239</v>
      </c>
      <c r="B458" s="19">
        <v>0</v>
      </c>
      <c r="C458" s="19" t="s">
        <v>1240</v>
      </c>
      <c r="D458" s="19" t="s">
        <v>39</v>
      </c>
      <c r="E458" s="19" t="s">
        <v>1241</v>
      </c>
      <c r="F458" s="19" t="s">
        <v>1242</v>
      </c>
    </row>
    <row r="459" spans="1:6" ht="14.25" customHeight="1">
      <c r="A459" s="19" t="s">
        <v>1239</v>
      </c>
      <c r="B459" s="19">
        <v>1</v>
      </c>
      <c r="C459" s="19" t="s">
        <v>604</v>
      </c>
      <c r="D459" s="19" t="s">
        <v>39</v>
      </c>
      <c r="E459" s="19" t="s">
        <v>1243</v>
      </c>
      <c r="F459" s="19" t="s">
        <v>1244</v>
      </c>
    </row>
    <row r="460" spans="1:6" ht="14.25" customHeight="1">
      <c r="A460" s="19" t="s">
        <v>1239</v>
      </c>
      <c r="B460" s="19">
        <v>2</v>
      </c>
      <c r="C460" s="19" t="s">
        <v>1245</v>
      </c>
      <c r="D460" s="19" t="s">
        <v>39</v>
      </c>
      <c r="E460" s="19" t="s">
        <v>1246</v>
      </c>
      <c r="F460" s="19" t="s">
        <v>1247</v>
      </c>
    </row>
    <row r="461" spans="1:6" ht="14.25" customHeight="1">
      <c r="A461" s="19" t="s">
        <v>1239</v>
      </c>
      <c r="B461" s="19">
        <v>3</v>
      </c>
      <c r="C461" s="19" t="s">
        <v>1248</v>
      </c>
      <c r="D461" s="19" t="s">
        <v>39</v>
      </c>
      <c r="E461" s="19" t="s">
        <v>1249</v>
      </c>
      <c r="F461" s="19" t="s">
        <v>1250</v>
      </c>
    </row>
    <row r="462" spans="1:6" ht="14.25" customHeight="1">
      <c r="A462" s="19" t="s">
        <v>1239</v>
      </c>
      <c r="B462" s="19">
        <v>4</v>
      </c>
      <c r="C462" s="19" t="s">
        <v>1251</v>
      </c>
      <c r="D462" s="19" t="s">
        <v>39</v>
      </c>
      <c r="E462" s="19" t="s">
        <v>1252</v>
      </c>
      <c r="F462" s="19" t="s">
        <v>1253</v>
      </c>
    </row>
    <row r="463" spans="1:6" ht="14.25" customHeight="1">
      <c r="A463" s="19" t="s">
        <v>1239</v>
      </c>
      <c r="B463" s="19">
        <v>5</v>
      </c>
      <c r="C463" s="19" t="s">
        <v>1254</v>
      </c>
      <c r="D463" s="19" t="s">
        <v>1255</v>
      </c>
      <c r="E463" s="19" t="s">
        <v>39</v>
      </c>
      <c r="F463" s="19" t="s">
        <v>1256</v>
      </c>
    </row>
    <row r="464" spans="1:6" ht="14.25" customHeight="1">
      <c r="A464" s="19" t="s">
        <v>1239</v>
      </c>
      <c r="B464" s="19">
        <v>6</v>
      </c>
      <c r="C464" s="19" t="s">
        <v>1257</v>
      </c>
      <c r="D464" s="19" t="s">
        <v>39</v>
      </c>
      <c r="E464" s="19" t="s">
        <v>1258</v>
      </c>
      <c r="F464" s="19" t="s">
        <v>1259</v>
      </c>
    </row>
    <row r="465" spans="1:6" ht="14.25" customHeight="1">
      <c r="A465" s="19" t="s">
        <v>1239</v>
      </c>
      <c r="B465" s="19">
        <v>7</v>
      </c>
      <c r="C465" s="19" t="s">
        <v>1260</v>
      </c>
      <c r="D465" s="19" t="s">
        <v>39</v>
      </c>
      <c r="E465" s="19" t="s">
        <v>1261</v>
      </c>
      <c r="F465" s="19" t="s">
        <v>1262</v>
      </c>
    </row>
    <row r="466" spans="1:6" ht="14.25" customHeight="1">
      <c r="A466" s="19" t="s">
        <v>1239</v>
      </c>
      <c r="B466" s="19">
        <v>8</v>
      </c>
      <c r="C466" s="19" t="s">
        <v>1263</v>
      </c>
      <c r="D466" s="19" t="s">
        <v>1264</v>
      </c>
      <c r="E466" s="19" t="s">
        <v>39</v>
      </c>
      <c r="F466" s="19" t="s">
        <v>1265</v>
      </c>
    </row>
    <row r="467" spans="1:6" ht="14.25" customHeight="1">
      <c r="A467" s="19" t="s">
        <v>1239</v>
      </c>
      <c r="B467" s="19">
        <v>9</v>
      </c>
      <c r="C467" s="19" t="s">
        <v>1266</v>
      </c>
      <c r="D467" s="19" t="s">
        <v>1267</v>
      </c>
      <c r="E467" s="19" t="s">
        <v>39</v>
      </c>
      <c r="F467" s="19" t="s">
        <v>1268</v>
      </c>
    </row>
    <row r="468" spans="1:6" ht="14.25" customHeight="1">
      <c r="A468" s="19" t="s">
        <v>1239</v>
      </c>
      <c r="B468" s="19">
        <v>10</v>
      </c>
      <c r="C468" s="19" t="s">
        <v>1269</v>
      </c>
      <c r="D468" s="19" t="s">
        <v>1270</v>
      </c>
      <c r="E468" s="19" t="s">
        <v>39</v>
      </c>
      <c r="F468" s="19" t="s">
        <v>1271</v>
      </c>
    </row>
    <row r="469" spans="1:6" ht="14.25" customHeight="1">
      <c r="A469" s="19" t="s">
        <v>1239</v>
      </c>
      <c r="B469" s="19">
        <v>11</v>
      </c>
      <c r="C469" s="19" t="s">
        <v>1272</v>
      </c>
      <c r="D469" s="19" t="s">
        <v>1273</v>
      </c>
      <c r="E469" s="19" t="s">
        <v>39</v>
      </c>
      <c r="F469" s="19" t="s">
        <v>1274</v>
      </c>
    </row>
    <row r="470" spans="1:6" ht="14.25" customHeight="1">
      <c r="A470" s="19" t="s">
        <v>1239</v>
      </c>
      <c r="B470" s="19">
        <v>12</v>
      </c>
      <c r="C470" s="19" t="s">
        <v>1275</v>
      </c>
      <c r="D470" s="19" t="s">
        <v>39</v>
      </c>
      <c r="E470" s="19" t="s">
        <v>1276</v>
      </c>
      <c r="F470" s="19" t="s">
        <v>1277</v>
      </c>
    </row>
    <row r="471" spans="1:6" ht="14.25" customHeight="1">
      <c r="A471" s="19" t="s">
        <v>1239</v>
      </c>
      <c r="B471" s="19">
        <v>13</v>
      </c>
      <c r="C471" s="19" t="s">
        <v>38</v>
      </c>
      <c r="D471" s="19" t="s">
        <v>39</v>
      </c>
      <c r="E471" s="19" t="s">
        <v>1278</v>
      </c>
      <c r="F471" s="19" t="s">
        <v>41</v>
      </c>
    </row>
    <row r="472" spans="1:6" ht="14.25" customHeight="1">
      <c r="A472" s="19" t="s">
        <v>1239</v>
      </c>
      <c r="B472" s="19">
        <v>14</v>
      </c>
      <c r="C472" s="19" t="s">
        <v>1279</v>
      </c>
      <c r="D472" s="19" t="s">
        <v>39</v>
      </c>
      <c r="E472" s="19" t="s">
        <v>1280</v>
      </c>
      <c r="F472" s="19" t="s">
        <v>1281</v>
      </c>
    </row>
    <row r="473" spans="1:6" ht="14.25" customHeight="1">
      <c r="A473" s="19" t="s">
        <v>1239</v>
      </c>
      <c r="B473" s="19">
        <v>15</v>
      </c>
      <c r="C473" s="19" t="s">
        <v>1282</v>
      </c>
      <c r="D473" s="19" t="s">
        <v>39</v>
      </c>
      <c r="E473" s="19" t="s">
        <v>1283</v>
      </c>
      <c r="F473" s="19" t="s">
        <v>1284</v>
      </c>
    </row>
    <row r="474" spans="1:6" ht="14.25" customHeight="1">
      <c r="A474" s="19" t="s">
        <v>1239</v>
      </c>
      <c r="B474" s="19">
        <v>16</v>
      </c>
      <c r="C474" s="19" t="s">
        <v>1285</v>
      </c>
      <c r="D474" s="19" t="s">
        <v>39</v>
      </c>
      <c r="E474" s="19" t="s">
        <v>1286</v>
      </c>
      <c r="F474" s="19" t="s">
        <v>1287</v>
      </c>
    </row>
    <row r="475" spans="1:6" ht="14.25" customHeight="1">
      <c r="A475" s="19" t="s">
        <v>1239</v>
      </c>
      <c r="B475" s="19">
        <v>17</v>
      </c>
      <c r="C475" s="19" t="s">
        <v>1288</v>
      </c>
      <c r="D475" s="19" t="s">
        <v>39</v>
      </c>
      <c r="E475" s="19" t="s">
        <v>1289</v>
      </c>
      <c r="F475" s="19" t="s">
        <v>1290</v>
      </c>
    </row>
    <row r="476" spans="1:6" ht="14.25" customHeight="1">
      <c r="A476" s="19" t="s">
        <v>1239</v>
      </c>
      <c r="B476" s="19">
        <v>18</v>
      </c>
      <c r="C476" s="19" t="s">
        <v>1291</v>
      </c>
      <c r="D476" s="19" t="s">
        <v>39</v>
      </c>
      <c r="E476" s="19" t="s">
        <v>1292</v>
      </c>
      <c r="F476" s="19" t="s">
        <v>1293</v>
      </c>
    </row>
    <row r="477" spans="1:6" ht="14.25" customHeight="1">
      <c r="A477" s="19" t="s">
        <v>1239</v>
      </c>
      <c r="B477" s="19">
        <v>19</v>
      </c>
      <c r="C477" s="19" t="s">
        <v>1294</v>
      </c>
      <c r="D477" s="19" t="s">
        <v>39</v>
      </c>
      <c r="E477" s="19" t="s">
        <v>1295</v>
      </c>
      <c r="F477" s="19" t="s">
        <v>1296</v>
      </c>
    </row>
    <row r="478" spans="1:6" ht="14.25" customHeight="1">
      <c r="A478" s="19" t="s">
        <v>1239</v>
      </c>
      <c r="B478" s="19">
        <v>20</v>
      </c>
      <c r="C478" s="19" t="s">
        <v>1297</v>
      </c>
      <c r="D478" s="19" t="s">
        <v>39</v>
      </c>
      <c r="E478" s="19" t="s">
        <v>1298</v>
      </c>
      <c r="F478" s="19" t="s">
        <v>1299</v>
      </c>
    </row>
    <row r="479" spans="1:6" ht="14.25" customHeight="1">
      <c r="A479" s="19" t="s">
        <v>1239</v>
      </c>
      <c r="B479" s="19">
        <v>21</v>
      </c>
      <c r="C479" s="19" t="s">
        <v>1300</v>
      </c>
      <c r="D479" s="19" t="s">
        <v>92</v>
      </c>
      <c r="E479" s="19" t="s">
        <v>39</v>
      </c>
      <c r="F479" s="19" t="s">
        <v>1301</v>
      </c>
    </row>
    <row r="480" spans="1:6" ht="14.25" customHeight="1">
      <c r="A480" s="19" t="s">
        <v>1239</v>
      </c>
      <c r="B480" s="19">
        <v>22</v>
      </c>
      <c r="C480" s="19" t="s">
        <v>1302</v>
      </c>
      <c r="D480" s="19" t="s">
        <v>39</v>
      </c>
      <c r="E480" s="19" t="s">
        <v>1303</v>
      </c>
      <c r="F480" s="19" t="s">
        <v>1304</v>
      </c>
    </row>
    <row r="481" spans="1:6" ht="14.25" customHeight="1">
      <c r="A481" s="19" t="s">
        <v>1239</v>
      </c>
      <c r="B481" s="19">
        <v>23</v>
      </c>
      <c r="C481" s="19" t="s">
        <v>1305</v>
      </c>
      <c r="D481" s="19" t="s">
        <v>1306</v>
      </c>
      <c r="E481" s="19" t="s">
        <v>39</v>
      </c>
      <c r="F481" s="19" t="s">
        <v>1307</v>
      </c>
    </row>
    <row r="482" spans="1:6" ht="14.25" customHeight="1">
      <c r="A482" s="19" t="s">
        <v>1308</v>
      </c>
      <c r="B482" s="19">
        <v>0</v>
      </c>
      <c r="C482" s="19" t="s">
        <v>1309</v>
      </c>
      <c r="D482" s="19" t="s">
        <v>1310</v>
      </c>
      <c r="E482" s="19" t="s">
        <v>39</v>
      </c>
      <c r="F482" s="19" t="s">
        <v>1311</v>
      </c>
    </row>
    <row r="483" spans="1:6" ht="14.25" customHeight="1">
      <c r="A483" s="19" t="s">
        <v>1308</v>
      </c>
      <c r="B483" s="19">
        <v>1</v>
      </c>
      <c r="C483" s="19" t="s">
        <v>1312</v>
      </c>
      <c r="D483" s="19" t="s">
        <v>39</v>
      </c>
      <c r="E483" s="19" t="s">
        <v>1313</v>
      </c>
      <c r="F483" s="19" t="s">
        <v>1314</v>
      </c>
    </row>
    <row r="484" spans="1:6" ht="14.25" customHeight="1">
      <c r="A484" s="19" t="s">
        <v>1308</v>
      </c>
      <c r="B484" s="19">
        <v>2</v>
      </c>
      <c r="C484" s="19" t="s">
        <v>1315</v>
      </c>
      <c r="D484" s="19" t="s">
        <v>39</v>
      </c>
      <c r="E484" s="19" t="s">
        <v>1316</v>
      </c>
      <c r="F484" s="19" t="s">
        <v>1317</v>
      </c>
    </row>
    <row r="485" spans="1:6" ht="14.25" customHeight="1">
      <c r="A485" s="19" t="s">
        <v>1308</v>
      </c>
      <c r="B485" s="19">
        <v>3</v>
      </c>
      <c r="C485" s="19" t="s">
        <v>1318</v>
      </c>
      <c r="D485" s="19" t="s">
        <v>39</v>
      </c>
      <c r="E485" s="19" t="s">
        <v>1319</v>
      </c>
      <c r="F485" s="19" t="s">
        <v>1320</v>
      </c>
    </row>
    <row r="486" spans="1:6" ht="14.25" customHeight="1">
      <c r="A486" s="19" t="s">
        <v>1308</v>
      </c>
      <c r="B486" s="19">
        <v>4</v>
      </c>
      <c r="C486" s="19" t="s">
        <v>1321</v>
      </c>
      <c r="D486" s="19" t="s">
        <v>39</v>
      </c>
      <c r="E486" s="19" t="s">
        <v>1322</v>
      </c>
      <c r="F486" s="19" t="s">
        <v>1323</v>
      </c>
    </row>
    <row r="487" spans="1:6" ht="14.25" customHeight="1">
      <c r="A487" s="19" t="s">
        <v>1308</v>
      </c>
      <c r="B487" s="19">
        <v>5</v>
      </c>
      <c r="C487" s="19" t="s">
        <v>1324</v>
      </c>
      <c r="D487" s="19" t="s">
        <v>39</v>
      </c>
      <c r="E487" s="19" t="s">
        <v>1325</v>
      </c>
      <c r="F487" s="19" t="s">
        <v>1326</v>
      </c>
    </row>
    <row r="488" spans="1:6" ht="14.25" customHeight="1">
      <c r="A488" s="19" t="s">
        <v>1308</v>
      </c>
      <c r="B488" s="19">
        <v>6</v>
      </c>
      <c r="C488" s="19" t="s">
        <v>1327</v>
      </c>
      <c r="D488" s="19" t="s">
        <v>39</v>
      </c>
      <c r="E488" s="19" t="s">
        <v>1328</v>
      </c>
      <c r="F488" s="19" t="s">
        <v>1329</v>
      </c>
    </row>
    <row r="489" spans="1:6" ht="14.25" customHeight="1">
      <c r="A489" s="19" t="s">
        <v>1308</v>
      </c>
      <c r="B489" s="19">
        <v>7</v>
      </c>
      <c r="C489" s="19" t="s">
        <v>1330</v>
      </c>
      <c r="D489" s="19" t="s">
        <v>39</v>
      </c>
      <c r="E489" s="19" t="s">
        <v>1331</v>
      </c>
      <c r="F489" s="19" t="s">
        <v>1332</v>
      </c>
    </row>
    <row r="490" spans="1:6" ht="14.25" customHeight="1">
      <c r="A490" s="19" t="s">
        <v>1308</v>
      </c>
      <c r="B490" s="19">
        <v>8</v>
      </c>
      <c r="C490" s="19" t="s">
        <v>1333</v>
      </c>
      <c r="D490" s="19" t="s">
        <v>39</v>
      </c>
      <c r="E490" s="19" t="s">
        <v>1334</v>
      </c>
      <c r="F490" s="19" t="s">
        <v>1335</v>
      </c>
    </row>
    <row r="491" spans="1:6" ht="14.25" customHeight="1">
      <c r="A491" s="19" t="s">
        <v>1308</v>
      </c>
      <c r="B491" s="19">
        <v>9</v>
      </c>
      <c r="C491" s="19" t="s">
        <v>1336</v>
      </c>
      <c r="D491" s="19" t="s">
        <v>39</v>
      </c>
      <c r="E491" s="19" t="s">
        <v>1337</v>
      </c>
      <c r="F491" s="19" t="s">
        <v>1338</v>
      </c>
    </row>
    <row r="492" spans="1:6" ht="14.25" customHeight="1">
      <c r="A492" s="19" t="s">
        <v>1308</v>
      </c>
      <c r="B492" s="19">
        <v>10</v>
      </c>
      <c r="C492" s="19" t="s">
        <v>1339</v>
      </c>
      <c r="D492" s="19" t="s">
        <v>39</v>
      </c>
      <c r="E492" s="19" t="s">
        <v>1340</v>
      </c>
      <c r="F492" s="19" t="s">
        <v>1341</v>
      </c>
    </row>
    <row r="493" spans="1:6" ht="14.25" customHeight="1">
      <c r="A493" s="19" t="s">
        <v>1308</v>
      </c>
      <c r="B493" s="19">
        <v>11</v>
      </c>
      <c r="C493" s="19" t="s">
        <v>1342</v>
      </c>
      <c r="D493" s="19" t="s">
        <v>39</v>
      </c>
      <c r="E493" s="19" t="s">
        <v>1343</v>
      </c>
      <c r="F493" s="19" t="s">
        <v>1344</v>
      </c>
    </row>
    <row r="494" spans="1:6" ht="14.25" customHeight="1">
      <c r="A494" s="19" t="s">
        <v>1308</v>
      </c>
      <c r="B494" s="19">
        <v>12</v>
      </c>
      <c r="C494" s="19" t="s">
        <v>1345</v>
      </c>
      <c r="D494" s="19" t="s">
        <v>39</v>
      </c>
      <c r="E494" s="19" t="s">
        <v>1346</v>
      </c>
      <c r="F494" s="19" t="s">
        <v>1347</v>
      </c>
    </row>
    <row r="495" spans="1:6" ht="14.25" customHeight="1">
      <c r="A495" s="19" t="s">
        <v>1308</v>
      </c>
      <c r="B495" s="19">
        <v>13</v>
      </c>
      <c r="C495" s="19" t="s">
        <v>1348</v>
      </c>
      <c r="D495" s="19" t="s">
        <v>39</v>
      </c>
      <c r="E495" s="19" t="s">
        <v>1349</v>
      </c>
      <c r="F495" s="19" t="s">
        <v>1350</v>
      </c>
    </row>
    <row r="496" spans="1:6" ht="14.25" customHeight="1">
      <c r="A496" s="19" t="s">
        <v>1308</v>
      </c>
      <c r="B496" s="19">
        <v>14</v>
      </c>
      <c r="C496" s="19" t="s">
        <v>1351</v>
      </c>
      <c r="D496" s="19" t="s">
        <v>39</v>
      </c>
      <c r="E496" s="19" t="s">
        <v>1352</v>
      </c>
      <c r="F496" s="19" t="s">
        <v>1353</v>
      </c>
    </row>
    <row r="497" spans="1:6" ht="14.25" customHeight="1">
      <c r="A497" s="19" t="s">
        <v>1308</v>
      </c>
      <c r="B497" s="19">
        <v>15</v>
      </c>
      <c r="C497" s="19" t="s">
        <v>1354</v>
      </c>
      <c r="D497" s="19" t="s">
        <v>39</v>
      </c>
      <c r="E497" s="19" t="s">
        <v>1355</v>
      </c>
      <c r="F497" s="19" t="s">
        <v>1356</v>
      </c>
    </row>
    <row r="498" spans="1:6" ht="14.25" customHeight="1">
      <c r="A498" s="19" t="s">
        <v>1308</v>
      </c>
      <c r="B498" s="19">
        <v>16</v>
      </c>
      <c r="C498" s="19" t="s">
        <v>1357</v>
      </c>
      <c r="D498" s="19" t="s">
        <v>39</v>
      </c>
      <c r="E498" s="19" t="s">
        <v>1358</v>
      </c>
      <c r="F498" s="19" t="s">
        <v>1359</v>
      </c>
    </row>
    <row r="499" spans="1:6" ht="14.25" customHeight="1">
      <c r="A499" s="19" t="s">
        <v>1308</v>
      </c>
      <c r="B499" s="19">
        <v>17</v>
      </c>
      <c r="C499" s="19" t="s">
        <v>1360</v>
      </c>
      <c r="D499" s="19" t="s">
        <v>39</v>
      </c>
      <c r="E499" s="19" t="s">
        <v>1361</v>
      </c>
      <c r="F499" s="19" t="s">
        <v>1362</v>
      </c>
    </row>
    <row r="500" spans="1:6" ht="14.25" customHeight="1">
      <c r="A500" s="19" t="s">
        <v>1308</v>
      </c>
      <c r="B500" s="19">
        <v>18</v>
      </c>
      <c r="C500" s="19" t="s">
        <v>1363</v>
      </c>
      <c r="D500" s="19" t="s">
        <v>39</v>
      </c>
      <c r="E500" s="19" t="s">
        <v>1364</v>
      </c>
      <c r="F500" s="19" t="s">
        <v>1365</v>
      </c>
    </row>
    <row r="501" spans="1:6" ht="14.25" customHeight="1">
      <c r="A501" s="19" t="s">
        <v>1308</v>
      </c>
      <c r="B501" s="19">
        <v>19</v>
      </c>
      <c r="C501" s="19" t="s">
        <v>1366</v>
      </c>
      <c r="D501" s="19" t="s">
        <v>39</v>
      </c>
      <c r="E501" s="19" t="s">
        <v>1367</v>
      </c>
      <c r="F501" s="19" t="s">
        <v>1368</v>
      </c>
    </row>
    <row r="502" spans="1:6" ht="14.25" customHeight="1">
      <c r="A502" s="19" t="s">
        <v>1308</v>
      </c>
      <c r="B502" s="19">
        <v>20</v>
      </c>
      <c r="C502" s="19" t="s">
        <v>1369</v>
      </c>
      <c r="D502" s="19" t="s">
        <v>39</v>
      </c>
      <c r="E502" s="19" t="s">
        <v>1370</v>
      </c>
      <c r="F502" s="19" t="s">
        <v>1371</v>
      </c>
    </row>
    <row r="503" spans="1:6" ht="14.25" customHeight="1">
      <c r="A503" s="19" t="s">
        <v>1308</v>
      </c>
      <c r="B503" s="19">
        <v>21</v>
      </c>
      <c r="C503" s="19" t="s">
        <v>1372</v>
      </c>
      <c r="D503" s="19" t="s">
        <v>39</v>
      </c>
      <c r="E503" s="19" t="s">
        <v>1373</v>
      </c>
      <c r="F503" s="19" t="s">
        <v>1374</v>
      </c>
    </row>
    <row r="504" spans="1:6" ht="14.25" customHeight="1">
      <c r="A504" s="19" t="s">
        <v>1308</v>
      </c>
      <c r="B504" s="19">
        <v>22</v>
      </c>
      <c r="C504" s="19" t="s">
        <v>1375</v>
      </c>
      <c r="D504" s="19" t="s">
        <v>39</v>
      </c>
      <c r="E504" s="19" t="s">
        <v>1376</v>
      </c>
      <c r="F504" s="19" t="s">
        <v>1377</v>
      </c>
    </row>
    <row r="505" spans="1:6" ht="14.25" customHeight="1">
      <c r="A505" s="19" t="s">
        <v>1308</v>
      </c>
      <c r="B505" s="19">
        <v>23</v>
      </c>
      <c r="C505" s="19" t="s">
        <v>1378</v>
      </c>
      <c r="D505" s="19" t="s">
        <v>39</v>
      </c>
      <c r="E505" s="19" t="s">
        <v>1379</v>
      </c>
      <c r="F505" s="19" t="s">
        <v>1380</v>
      </c>
    </row>
    <row r="506" spans="1:6" ht="14.25" customHeight="1">
      <c r="A506" s="19" t="s">
        <v>1381</v>
      </c>
      <c r="B506" s="19">
        <v>0</v>
      </c>
      <c r="C506" s="19" t="s">
        <v>1382</v>
      </c>
      <c r="D506" s="19" t="s">
        <v>39</v>
      </c>
      <c r="E506" s="19" t="s">
        <v>1383</v>
      </c>
      <c r="F506" s="19" t="s">
        <v>1384</v>
      </c>
    </row>
    <row r="507" spans="1:6" ht="14.25" customHeight="1">
      <c r="A507" s="19" t="s">
        <v>1381</v>
      </c>
      <c r="B507" s="19">
        <v>1</v>
      </c>
      <c r="C507" s="19" t="s">
        <v>584</v>
      </c>
      <c r="D507" s="19" t="s">
        <v>39</v>
      </c>
      <c r="E507" s="19" t="s">
        <v>1385</v>
      </c>
      <c r="F507" s="19" t="s">
        <v>586</v>
      </c>
    </row>
    <row r="508" spans="1:6" ht="14.25" customHeight="1">
      <c r="A508" s="19" t="s">
        <v>1381</v>
      </c>
      <c r="B508" s="19">
        <v>2</v>
      </c>
      <c r="C508" s="19" t="s">
        <v>1386</v>
      </c>
      <c r="D508" s="19" t="s">
        <v>71</v>
      </c>
      <c r="E508" s="19" t="s">
        <v>1387</v>
      </c>
      <c r="F508" s="19" t="s">
        <v>1388</v>
      </c>
    </row>
    <row r="509" spans="1:6" ht="14.25" customHeight="1">
      <c r="A509" s="19" t="s">
        <v>1381</v>
      </c>
      <c r="B509" s="19">
        <v>3</v>
      </c>
      <c r="C509" s="19" t="s">
        <v>1389</v>
      </c>
      <c r="D509" s="19" t="s">
        <v>39</v>
      </c>
      <c r="E509" s="19" t="s">
        <v>1390</v>
      </c>
      <c r="F509" s="19" t="s">
        <v>1391</v>
      </c>
    </row>
    <row r="510" spans="1:6" ht="14.25" customHeight="1">
      <c r="A510" s="19" t="s">
        <v>1381</v>
      </c>
      <c r="B510" s="19">
        <v>4</v>
      </c>
      <c r="C510" s="19" t="s">
        <v>1392</v>
      </c>
      <c r="D510" s="19" t="s">
        <v>39</v>
      </c>
      <c r="E510" s="19" t="s">
        <v>265</v>
      </c>
      <c r="F510" s="19" t="s">
        <v>1393</v>
      </c>
    </row>
    <row r="511" spans="1:6" ht="14.25" customHeight="1">
      <c r="A511" s="19" t="s">
        <v>1381</v>
      </c>
      <c r="B511" s="19">
        <v>5</v>
      </c>
      <c r="C511" s="19" t="s">
        <v>1394</v>
      </c>
      <c r="D511" s="19" t="s">
        <v>39</v>
      </c>
      <c r="E511" s="19" t="s">
        <v>1395</v>
      </c>
      <c r="F511" s="19" t="s">
        <v>1396</v>
      </c>
    </row>
    <row r="512" spans="1:6" ht="14.25" customHeight="1">
      <c r="A512" s="19" t="s">
        <v>1381</v>
      </c>
      <c r="B512" s="19">
        <v>6</v>
      </c>
      <c r="C512" s="19" t="s">
        <v>1397</v>
      </c>
      <c r="D512" s="19" t="s">
        <v>39</v>
      </c>
      <c r="E512" s="19" t="s">
        <v>1398</v>
      </c>
      <c r="F512" s="19" t="s">
        <v>1399</v>
      </c>
    </row>
    <row r="513" spans="1:6" ht="14.25" customHeight="1">
      <c r="A513" s="19" t="s">
        <v>1381</v>
      </c>
      <c r="B513" s="19">
        <v>7</v>
      </c>
      <c r="C513" s="19" t="s">
        <v>1400</v>
      </c>
      <c r="D513" s="19" t="s">
        <v>39</v>
      </c>
      <c r="E513" s="19" t="s">
        <v>1401</v>
      </c>
      <c r="F513" s="19" t="s">
        <v>1402</v>
      </c>
    </row>
    <row r="514" spans="1:6" ht="14.25" customHeight="1">
      <c r="A514" s="19" t="s">
        <v>1381</v>
      </c>
      <c r="B514" s="19">
        <v>8</v>
      </c>
      <c r="C514" s="19" t="s">
        <v>1403</v>
      </c>
      <c r="D514" s="19" t="s">
        <v>39</v>
      </c>
      <c r="E514" s="19" t="s">
        <v>1404</v>
      </c>
      <c r="F514" s="19" t="s">
        <v>1405</v>
      </c>
    </row>
    <row r="515" spans="1:6" ht="14.25" customHeight="1">
      <c r="A515" s="19" t="s">
        <v>1381</v>
      </c>
      <c r="B515" s="19">
        <v>9</v>
      </c>
      <c r="C515" s="19" t="s">
        <v>1406</v>
      </c>
      <c r="D515" s="19" t="s">
        <v>39</v>
      </c>
      <c r="E515" s="19" t="s">
        <v>1407</v>
      </c>
      <c r="F515" s="19" t="s">
        <v>1408</v>
      </c>
    </row>
    <row r="516" spans="1:6" ht="14.25" customHeight="1">
      <c r="A516" s="19" t="s">
        <v>1381</v>
      </c>
      <c r="B516" s="19">
        <v>10</v>
      </c>
      <c r="C516" s="19" t="s">
        <v>1409</v>
      </c>
      <c r="D516" s="19" t="s">
        <v>39</v>
      </c>
      <c r="E516" s="19" t="s">
        <v>1410</v>
      </c>
      <c r="F516" s="19" t="s">
        <v>1411</v>
      </c>
    </row>
    <row r="517" spans="1:6" ht="14.25" customHeight="1">
      <c r="A517" s="19" t="s">
        <v>1381</v>
      </c>
      <c r="B517" s="19">
        <v>11</v>
      </c>
      <c r="C517" s="19" t="s">
        <v>1412</v>
      </c>
      <c r="D517" s="19" t="s">
        <v>39</v>
      </c>
      <c r="E517" s="19" t="s">
        <v>1413</v>
      </c>
      <c r="F517" s="19" t="s">
        <v>1414</v>
      </c>
    </row>
    <row r="518" spans="1:6" ht="14.25" customHeight="1">
      <c r="A518" s="19" t="s">
        <v>1381</v>
      </c>
      <c r="B518" s="19">
        <v>12</v>
      </c>
      <c r="C518" s="19" t="s">
        <v>1415</v>
      </c>
      <c r="D518" s="19" t="s">
        <v>39</v>
      </c>
      <c r="E518" s="19" t="s">
        <v>1416</v>
      </c>
      <c r="F518" s="19" t="s">
        <v>1417</v>
      </c>
    </row>
    <row r="519" spans="1:6" ht="14.25" customHeight="1">
      <c r="A519" s="19" t="s">
        <v>1381</v>
      </c>
      <c r="B519" s="19">
        <v>13</v>
      </c>
      <c r="C519" s="19" t="s">
        <v>1418</v>
      </c>
      <c r="D519" s="19" t="s">
        <v>71</v>
      </c>
      <c r="E519" s="19" t="s">
        <v>1419</v>
      </c>
      <c r="F519" s="19" t="s">
        <v>1420</v>
      </c>
    </row>
    <row r="520" spans="1:6" ht="14.25" customHeight="1">
      <c r="A520" s="19" t="s">
        <v>1381</v>
      </c>
      <c r="B520" s="19">
        <v>14</v>
      </c>
      <c r="C520" s="19" t="s">
        <v>1421</v>
      </c>
      <c r="D520" s="19" t="s">
        <v>39</v>
      </c>
      <c r="E520" s="19" t="s">
        <v>1422</v>
      </c>
      <c r="F520" s="19" t="s">
        <v>1423</v>
      </c>
    </row>
    <row r="521" spans="1:6" ht="14.25" customHeight="1">
      <c r="A521" s="19" t="s">
        <v>1381</v>
      </c>
      <c r="B521" s="19">
        <v>15</v>
      </c>
      <c r="C521" s="19" t="s">
        <v>461</v>
      </c>
      <c r="D521" s="19" t="s">
        <v>39</v>
      </c>
      <c r="E521" s="19" t="s">
        <v>1424</v>
      </c>
      <c r="F521" s="19" t="s">
        <v>1425</v>
      </c>
    </row>
    <row r="522" spans="1:6" ht="14.25" customHeight="1">
      <c r="A522" s="19" t="s">
        <v>1381</v>
      </c>
      <c r="B522" s="19">
        <v>16</v>
      </c>
      <c r="C522" s="19" t="s">
        <v>1426</v>
      </c>
      <c r="D522" s="19" t="s">
        <v>39</v>
      </c>
      <c r="E522" s="19" t="s">
        <v>1427</v>
      </c>
      <c r="F522" s="19" t="s">
        <v>1428</v>
      </c>
    </row>
    <row r="523" spans="1:6" ht="14.25" customHeight="1">
      <c r="A523" s="19" t="s">
        <v>1381</v>
      </c>
      <c r="B523" s="19">
        <v>17</v>
      </c>
      <c r="C523" s="19" t="s">
        <v>1429</v>
      </c>
      <c r="D523" s="19" t="s">
        <v>39</v>
      </c>
      <c r="E523" s="19" t="s">
        <v>1430</v>
      </c>
      <c r="F523" s="19" t="s">
        <v>1431</v>
      </c>
    </row>
    <row r="524" spans="1:6" ht="14.25" customHeight="1">
      <c r="A524" s="19" t="s">
        <v>1381</v>
      </c>
      <c r="B524" s="19">
        <v>18</v>
      </c>
      <c r="C524" s="19" t="s">
        <v>1432</v>
      </c>
      <c r="D524" s="19" t="s">
        <v>39</v>
      </c>
      <c r="E524" s="19" t="s">
        <v>1433</v>
      </c>
      <c r="F524" s="19" t="s">
        <v>1434</v>
      </c>
    </row>
    <row r="525" spans="1:6" ht="14.25" customHeight="1">
      <c r="A525" s="19" t="s">
        <v>1381</v>
      </c>
      <c r="B525" s="19">
        <v>19</v>
      </c>
      <c r="C525" s="19" t="s">
        <v>1435</v>
      </c>
      <c r="D525" s="19" t="s">
        <v>39</v>
      </c>
      <c r="E525" s="19" t="s">
        <v>1436</v>
      </c>
      <c r="F525" s="19" t="s">
        <v>1437</v>
      </c>
    </row>
    <row r="526" spans="1:6" ht="14.25" customHeight="1">
      <c r="A526" s="19" t="s">
        <v>1381</v>
      </c>
      <c r="B526" s="19">
        <v>20</v>
      </c>
      <c r="C526" s="19" t="s">
        <v>788</v>
      </c>
      <c r="D526" s="19" t="s">
        <v>39</v>
      </c>
      <c r="E526" s="19" t="s">
        <v>1438</v>
      </c>
      <c r="F526" s="19" t="s">
        <v>790</v>
      </c>
    </row>
    <row r="527" spans="1:6" ht="14.25" customHeight="1">
      <c r="A527" s="19" t="s">
        <v>1381</v>
      </c>
      <c r="B527" s="19">
        <v>21</v>
      </c>
      <c r="C527" s="19" t="s">
        <v>370</v>
      </c>
      <c r="D527" s="19" t="s">
        <v>39</v>
      </c>
      <c r="E527" s="19" t="s">
        <v>1439</v>
      </c>
      <c r="F527" s="19" t="s">
        <v>1440</v>
      </c>
    </row>
    <row r="528" spans="1:6" ht="14.25" customHeight="1">
      <c r="A528" s="19" t="s">
        <v>1381</v>
      </c>
      <c r="B528" s="19">
        <v>22</v>
      </c>
      <c r="C528" s="19" t="s">
        <v>1441</v>
      </c>
      <c r="D528" s="19" t="s">
        <v>39</v>
      </c>
      <c r="E528" s="19" t="s">
        <v>1442</v>
      </c>
      <c r="F528" s="19" t="s">
        <v>1443</v>
      </c>
    </row>
    <row r="529" spans="1:6" ht="14.25" customHeight="1">
      <c r="A529" s="19" t="s">
        <v>1381</v>
      </c>
      <c r="B529" s="19">
        <v>23</v>
      </c>
      <c r="C529" s="19" t="s">
        <v>1444</v>
      </c>
      <c r="D529" s="19" t="s">
        <v>39</v>
      </c>
      <c r="E529" s="19" t="s">
        <v>1445</v>
      </c>
      <c r="F529" s="19" t="s">
        <v>1446</v>
      </c>
    </row>
    <row r="530" spans="1:6" ht="14.25" customHeight="1">
      <c r="A530" s="19" t="s">
        <v>1447</v>
      </c>
      <c r="B530" s="19">
        <v>0</v>
      </c>
      <c r="C530" s="19" t="s">
        <v>1448</v>
      </c>
      <c r="D530" s="19" t="s">
        <v>39</v>
      </c>
      <c r="E530" s="19" t="s">
        <v>1449</v>
      </c>
      <c r="F530" s="19" t="s">
        <v>1450</v>
      </c>
    </row>
    <row r="531" spans="1:6" ht="14.25" customHeight="1">
      <c r="A531" s="19" t="s">
        <v>1447</v>
      </c>
      <c r="B531" s="19">
        <v>1</v>
      </c>
      <c r="C531" s="19" t="s">
        <v>1451</v>
      </c>
      <c r="D531" s="19" t="s">
        <v>39</v>
      </c>
      <c r="E531" s="19" t="s">
        <v>1452</v>
      </c>
      <c r="F531" s="19" t="s">
        <v>1453</v>
      </c>
    </row>
    <row r="532" spans="1:6" ht="14.25" customHeight="1">
      <c r="A532" s="19" t="s">
        <v>1447</v>
      </c>
      <c r="B532" s="19">
        <v>2</v>
      </c>
      <c r="C532" s="19" t="s">
        <v>1454</v>
      </c>
      <c r="D532" s="19" t="s">
        <v>71</v>
      </c>
      <c r="E532" s="19" t="s">
        <v>1455</v>
      </c>
      <c r="F532" s="19" t="s">
        <v>1456</v>
      </c>
    </row>
    <row r="533" spans="1:6" ht="14.25" customHeight="1">
      <c r="A533" s="19" t="s">
        <v>1447</v>
      </c>
      <c r="B533" s="19">
        <v>3</v>
      </c>
      <c r="C533" s="19" t="s">
        <v>1457</v>
      </c>
      <c r="D533" s="19" t="s">
        <v>39</v>
      </c>
      <c r="E533" s="19" t="s">
        <v>1458</v>
      </c>
      <c r="F533" s="19" t="s">
        <v>1459</v>
      </c>
    </row>
    <row r="534" spans="1:6" ht="14.25" customHeight="1">
      <c r="A534" s="19" t="s">
        <v>1447</v>
      </c>
      <c r="B534" s="19">
        <v>4</v>
      </c>
      <c r="C534" s="19" t="s">
        <v>1460</v>
      </c>
      <c r="D534" s="19" t="s">
        <v>39</v>
      </c>
      <c r="E534" s="19" t="s">
        <v>1461</v>
      </c>
      <c r="F534" s="19" t="s">
        <v>1462</v>
      </c>
    </row>
    <row r="535" spans="1:6" ht="14.25" customHeight="1">
      <c r="A535" s="19" t="s">
        <v>1447</v>
      </c>
      <c r="B535" s="19">
        <v>5</v>
      </c>
      <c r="C535" s="19" t="s">
        <v>1463</v>
      </c>
      <c r="D535" s="19" t="s">
        <v>39</v>
      </c>
      <c r="E535" s="19" t="s">
        <v>1464</v>
      </c>
      <c r="F535" s="19" t="s">
        <v>1465</v>
      </c>
    </row>
    <row r="536" spans="1:6" ht="14.25" customHeight="1">
      <c r="A536" s="19" t="s">
        <v>1447</v>
      </c>
      <c r="B536" s="19">
        <v>6</v>
      </c>
      <c r="C536" s="19" t="s">
        <v>1466</v>
      </c>
      <c r="D536" s="19" t="s">
        <v>39</v>
      </c>
      <c r="E536" s="19" t="s">
        <v>1467</v>
      </c>
      <c r="F536" s="19" t="s">
        <v>1468</v>
      </c>
    </row>
    <row r="537" spans="1:6" ht="14.25" customHeight="1">
      <c r="A537" s="19" t="s">
        <v>1447</v>
      </c>
      <c r="B537" s="19">
        <v>7</v>
      </c>
      <c r="C537" s="19" t="s">
        <v>1469</v>
      </c>
      <c r="D537" s="19" t="s">
        <v>39</v>
      </c>
      <c r="E537" s="19" t="s">
        <v>1470</v>
      </c>
      <c r="F537" s="19" t="s">
        <v>1471</v>
      </c>
    </row>
    <row r="538" spans="1:6" ht="14.25" customHeight="1">
      <c r="A538" s="19" t="s">
        <v>1447</v>
      </c>
      <c r="B538" s="19">
        <v>8</v>
      </c>
      <c r="C538" s="19" t="s">
        <v>1472</v>
      </c>
      <c r="D538" s="19" t="s">
        <v>39</v>
      </c>
      <c r="E538" s="19" t="s">
        <v>1473</v>
      </c>
      <c r="F538" s="19" t="s">
        <v>1474</v>
      </c>
    </row>
    <row r="539" spans="1:6" ht="14.25" customHeight="1">
      <c r="A539" s="19" t="s">
        <v>1447</v>
      </c>
      <c r="B539" s="19">
        <v>9</v>
      </c>
      <c r="C539" s="19" t="s">
        <v>1475</v>
      </c>
      <c r="D539" s="19" t="s">
        <v>39</v>
      </c>
      <c r="E539" s="19" t="s">
        <v>1476</v>
      </c>
      <c r="F539" s="19" t="s">
        <v>1477</v>
      </c>
    </row>
    <row r="540" spans="1:6" ht="14.25" customHeight="1">
      <c r="A540" s="19" t="s">
        <v>1447</v>
      </c>
      <c r="B540" s="19">
        <v>10</v>
      </c>
      <c r="C540" s="19" t="s">
        <v>1478</v>
      </c>
      <c r="D540" s="19" t="s">
        <v>39</v>
      </c>
      <c r="E540" s="19" t="s">
        <v>1479</v>
      </c>
      <c r="F540" s="19" t="s">
        <v>1480</v>
      </c>
    </row>
    <row r="541" spans="1:6" ht="14.25" customHeight="1">
      <c r="A541" s="19" t="s">
        <v>1447</v>
      </c>
      <c r="B541" s="19">
        <v>11</v>
      </c>
      <c r="C541" s="19" t="s">
        <v>1481</v>
      </c>
      <c r="D541" s="19" t="s">
        <v>39</v>
      </c>
      <c r="E541" s="19" t="s">
        <v>1482</v>
      </c>
      <c r="F541" s="19" t="s">
        <v>1483</v>
      </c>
    </row>
    <row r="542" spans="1:6" ht="14.25" customHeight="1">
      <c r="A542" s="19" t="s">
        <v>1447</v>
      </c>
      <c r="B542" s="19">
        <v>12</v>
      </c>
      <c r="C542" s="19" t="s">
        <v>1484</v>
      </c>
      <c r="D542" s="19" t="s">
        <v>39</v>
      </c>
      <c r="E542" s="19" t="s">
        <v>1485</v>
      </c>
      <c r="F542" s="19" t="s">
        <v>1486</v>
      </c>
    </row>
    <row r="543" spans="1:6" ht="14.25" customHeight="1">
      <c r="A543" s="19" t="s">
        <v>1447</v>
      </c>
      <c r="B543" s="19">
        <v>13</v>
      </c>
      <c r="C543" s="19" t="s">
        <v>1487</v>
      </c>
      <c r="D543" s="19" t="s">
        <v>1488</v>
      </c>
      <c r="E543" s="19" t="s">
        <v>39</v>
      </c>
      <c r="F543" s="19" t="s">
        <v>1489</v>
      </c>
    </row>
    <row r="544" spans="1:6" ht="14.25" customHeight="1">
      <c r="A544" s="19" t="s">
        <v>1447</v>
      </c>
      <c r="B544" s="19">
        <v>14</v>
      </c>
      <c r="C544" s="19" t="s">
        <v>1490</v>
      </c>
      <c r="D544" s="19" t="s">
        <v>39</v>
      </c>
      <c r="E544" s="19" t="s">
        <v>1491</v>
      </c>
      <c r="F544" s="19" t="s">
        <v>1492</v>
      </c>
    </row>
    <row r="545" spans="1:6" ht="14.25" customHeight="1">
      <c r="A545" s="19" t="s">
        <v>1447</v>
      </c>
      <c r="B545" s="19">
        <v>15</v>
      </c>
      <c r="C545" s="19" t="s">
        <v>1493</v>
      </c>
      <c r="D545" s="19" t="s">
        <v>1494</v>
      </c>
      <c r="E545" s="19" t="s">
        <v>71</v>
      </c>
      <c r="F545" s="19" t="s">
        <v>1495</v>
      </c>
    </row>
    <row r="546" spans="1:6" ht="14.25" customHeight="1">
      <c r="A546" s="19" t="s">
        <v>1447</v>
      </c>
      <c r="B546" s="19">
        <v>16</v>
      </c>
      <c r="C546" s="19" t="s">
        <v>1496</v>
      </c>
      <c r="D546" s="19" t="s">
        <v>1497</v>
      </c>
      <c r="E546" s="19" t="s">
        <v>39</v>
      </c>
      <c r="F546" s="19" t="s">
        <v>1498</v>
      </c>
    </row>
    <row r="547" spans="1:6" ht="14.25" customHeight="1">
      <c r="A547" s="19" t="s">
        <v>1447</v>
      </c>
      <c r="B547" s="19">
        <v>17</v>
      </c>
      <c r="C547" s="19" t="s">
        <v>1499</v>
      </c>
      <c r="D547" s="19" t="s">
        <v>39</v>
      </c>
      <c r="E547" s="19" t="s">
        <v>1500</v>
      </c>
      <c r="F547" s="19" t="s">
        <v>1501</v>
      </c>
    </row>
    <row r="548" spans="1:6" ht="14.25" customHeight="1">
      <c r="A548" s="19" t="s">
        <v>1447</v>
      </c>
      <c r="B548" s="19">
        <v>18</v>
      </c>
      <c r="C548" s="19" t="s">
        <v>1502</v>
      </c>
      <c r="D548" s="19" t="s">
        <v>39</v>
      </c>
      <c r="E548" s="19" t="s">
        <v>1503</v>
      </c>
      <c r="F548" s="19" t="s">
        <v>1504</v>
      </c>
    </row>
    <row r="549" spans="1:6" ht="14.25" customHeight="1">
      <c r="A549" s="19" t="s">
        <v>1447</v>
      </c>
      <c r="B549" s="19">
        <v>19</v>
      </c>
      <c r="C549" s="19" t="s">
        <v>1505</v>
      </c>
      <c r="D549" s="19" t="s">
        <v>39</v>
      </c>
      <c r="E549" s="19" t="s">
        <v>1506</v>
      </c>
      <c r="F549" s="19" t="s">
        <v>1507</v>
      </c>
    </row>
    <row r="550" spans="1:6" ht="14.25" customHeight="1">
      <c r="A550" s="19" t="s">
        <v>1447</v>
      </c>
      <c r="B550" s="19">
        <v>20</v>
      </c>
      <c r="C550" s="19" t="s">
        <v>1508</v>
      </c>
      <c r="D550" s="19" t="s">
        <v>39</v>
      </c>
      <c r="E550" s="19" t="s">
        <v>1509</v>
      </c>
      <c r="F550" s="19" t="s">
        <v>1510</v>
      </c>
    </row>
    <row r="551" spans="1:6" ht="14.25" customHeight="1">
      <c r="A551" s="19" t="s">
        <v>1447</v>
      </c>
      <c r="B551" s="19">
        <v>21</v>
      </c>
      <c r="C551" s="19" t="s">
        <v>1511</v>
      </c>
      <c r="D551" s="19" t="s">
        <v>39</v>
      </c>
      <c r="E551" s="19" t="s">
        <v>1512</v>
      </c>
      <c r="F551" s="19" t="s">
        <v>1513</v>
      </c>
    </row>
    <row r="552" spans="1:6" ht="14.25" customHeight="1">
      <c r="A552" s="19" t="s">
        <v>1447</v>
      </c>
      <c r="B552" s="19">
        <v>22</v>
      </c>
      <c r="C552" s="19" t="s">
        <v>1514</v>
      </c>
      <c r="D552" s="19" t="s">
        <v>39</v>
      </c>
      <c r="E552" s="19" t="s">
        <v>1515</v>
      </c>
      <c r="F552" s="19" t="s">
        <v>1516</v>
      </c>
    </row>
    <row r="553" spans="1:6" ht="14.25" customHeight="1">
      <c r="A553" s="19" t="s">
        <v>1447</v>
      </c>
      <c r="B553" s="19">
        <v>23</v>
      </c>
      <c r="C553" s="19" t="s">
        <v>1517</v>
      </c>
      <c r="D553" s="19" t="s">
        <v>39</v>
      </c>
      <c r="E553" s="19" t="s">
        <v>1518</v>
      </c>
      <c r="F553" s="19" t="s">
        <v>1519</v>
      </c>
    </row>
    <row r="554" spans="1:6" ht="14.25" customHeight="1">
      <c r="A554" s="19" t="s">
        <v>1520</v>
      </c>
      <c r="B554" s="19">
        <v>0</v>
      </c>
      <c r="C554" s="19" t="s">
        <v>1521</v>
      </c>
      <c r="D554" s="19" t="s">
        <v>71</v>
      </c>
      <c r="E554" s="19" t="s">
        <v>1522</v>
      </c>
      <c r="F554" s="19" t="s">
        <v>1523</v>
      </c>
    </row>
    <row r="555" spans="1:6" ht="14.25" customHeight="1">
      <c r="A555" s="19" t="s">
        <v>1520</v>
      </c>
      <c r="B555" s="19">
        <v>1</v>
      </c>
      <c r="C555" s="19" t="s">
        <v>483</v>
      </c>
      <c r="D555" s="19" t="s">
        <v>71</v>
      </c>
      <c r="E555" s="19" t="s">
        <v>1524</v>
      </c>
      <c r="F555" s="19" t="s">
        <v>1525</v>
      </c>
    </row>
    <row r="556" spans="1:6" ht="14.25" customHeight="1">
      <c r="A556" s="19" t="s">
        <v>1520</v>
      </c>
      <c r="B556" s="19">
        <v>2</v>
      </c>
      <c r="C556" s="19" t="s">
        <v>1526</v>
      </c>
      <c r="D556" s="19" t="s">
        <v>1527</v>
      </c>
      <c r="E556" s="19" t="s">
        <v>71</v>
      </c>
      <c r="F556" s="19" t="s">
        <v>1528</v>
      </c>
    </row>
    <row r="557" spans="1:6" ht="14.25" customHeight="1">
      <c r="A557" s="19" t="s">
        <v>1520</v>
      </c>
      <c r="B557" s="19">
        <v>3</v>
      </c>
      <c r="C557" s="19" t="s">
        <v>1529</v>
      </c>
      <c r="D557" s="19" t="s">
        <v>1530</v>
      </c>
      <c r="E557" s="19" t="s">
        <v>39</v>
      </c>
      <c r="F557" s="19" t="s">
        <v>1531</v>
      </c>
    </row>
    <row r="558" spans="1:6" ht="14.25" customHeight="1">
      <c r="A558" s="19" t="s">
        <v>1520</v>
      </c>
      <c r="B558" s="19">
        <v>4</v>
      </c>
      <c r="C558" s="19" t="s">
        <v>1532</v>
      </c>
      <c r="D558" s="19" t="s">
        <v>39</v>
      </c>
      <c r="E558" s="19" t="s">
        <v>1533</v>
      </c>
      <c r="F558" s="19" t="s">
        <v>1534</v>
      </c>
    </row>
    <row r="559" spans="1:6" ht="14.25" customHeight="1">
      <c r="A559" s="19" t="s">
        <v>1520</v>
      </c>
      <c r="B559" s="19">
        <v>5</v>
      </c>
      <c r="C559" s="19" t="s">
        <v>1535</v>
      </c>
      <c r="D559" s="19" t="s">
        <v>39</v>
      </c>
      <c r="E559" s="19" t="s">
        <v>1536</v>
      </c>
      <c r="F559" s="19" t="s">
        <v>1537</v>
      </c>
    </row>
    <row r="560" spans="1:6" ht="14.25" customHeight="1">
      <c r="A560" s="19" t="s">
        <v>1520</v>
      </c>
      <c r="B560" s="19">
        <v>6</v>
      </c>
      <c r="C560" s="19" t="s">
        <v>1538</v>
      </c>
      <c r="D560" s="19" t="s">
        <v>39</v>
      </c>
      <c r="E560" s="19" t="s">
        <v>1539</v>
      </c>
      <c r="F560" s="19" t="s">
        <v>1540</v>
      </c>
    </row>
    <row r="561" spans="1:6" ht="14.25" customHeight="1">
      <c r="A561" s="19" t="s">
        <v>1520</v>
      </c>
      <c r="B561" s="19">
        <v>7</v>
      </c>
      <c r="C561" s="19" t="s">
        <v>1541</v>
      </c>
      <c r="D561" s="19" t="s">
        <v>39</v>
      </c>
      <c r="E561" s="19" t="s">
        <v>1542</v>
      </c>
      <c r="F561" s="19" t="s">
        <v>1543</v>
      </c>
    </row>
    <row r="562" spans="1:6" ht="14.25" customHeight="1">
      <c r="A562" s="19" t="s">
        <v>1520</v>
      </c>
      <c r="B562" s="19">
        <v>8</v>
      </c>
      <c r="C562" s="19" t="s">
        <v>1544</v>
      </c>
      <c r="D562" s="19" t="s">
        <v>39</v>
      </c>
      <c r="E562" s="19" t="s">
        <v>1545</v>
      </c>
      <c r="F562" s="19" t="s">
        <v>1546</v>
      </c>
    </row>
    <row r="563" spans="1:6" ht="14.25" customHeight="1">
      <c r="A563" s="19" t="s">
        <v>1520</v>
      </c>
      <c r="B563" s="19">
        <v>9</v>
      </c>
      <c r="C563" s="19" t="s">
        <v>1547</v>
      </c>
      <c r="D563" s="19" t="s">
        <v>39</v>
      </c>
      <c r="E563" s="19" t="s">
        <v>1548</v>
      </c>
      <c r="F563" s="19" t="s">
        <v>1549</v>
      </c>
    </row>
    <row r="564" spans="1:6" ht="14.25" customHeight="1">
      <c r="A564" s="19" t="s">
        <v>1520</v>
      </c>
      <c r="B564" s="19">
        <v>10</v>
      </c>
      <c r="C564" s="19" t="s">
        <v>1550</v>
      </c>
      <c r="D564" s="19" t="s">
        <v>39</v>
      </c>
      <c r="E564" s="19" t="s">
        <v>1551</v>
      </c>
      <c r="F564" s="19" t="s">
        <v>1552</v>
      </c>
    </row>
    <row r="565" spans="1:6" ht="14.25" customHeight="1">
      <c r="A565" s="19" t="s">
        <v>1520</v>
      </c>
      <c r="B565" s="19">
        <v>11</v>
      </c>
      <c r="C565" s="19" t="s">
        <v>1553</v>
      </c>
      <c r="D565" s="19" t="s">
        <v>39</v>
      </c>
      <c r="E565" s="19" t="s">
        <v>1554</v>
      </c>
      <c r="F565" s="19" t="s">
        <v>1555</v>
      </c>
    </row>
    <row r="566" spans="1:6" ht="14.25" customHeight="1">
      <c r="A566" s="19" t="s">
        <v>1520</v>
      </c>
      <c r="B566" s="19">
        <v>12</v>
      </c>
      <c r="C566" s="19" t="s">
        <v>1556</v>
      </c>
      <c r="D566" s="19" t="s">
        <v>39</v>
      </c>
      <c r="E566" s="19" t="s">
        <v>1557</v>
      </c>
      <c r="F566" s="19" t="s">
        <v>1558</v>
      </c>
    </row>
    <row r="567" spans="1:6" ht="14.25" customHeight="1">
      <c r="A567" s="19" t="s">
        <v>1520</v>
      </c>
      <c r="B567" s="19">
        <v>13</v>
      </c>
      <c r="C567" s="19" t="s">
        <v>1559</v>
      </c>
      <c r="D567" s="19" t="s">
        <v>71</v>
      </c>
      <c r="E567" s="19" t="s">
        <v>1560</v>
      </c>
      <c r="F567" s="19" t="s">
        <v>1561</v>
      </c>
    </row>
    <row r="568" spans="1:6" ht="14.25" customHeight="1">
      <c r="A568" s="19" t="s">
        <v>1520</v>
      </c>
      <c r="B568" s="19">
        <v>14</v>
      </c>
      <c r="C568" s="19" t="s">
        <v>1562</v>
      </c>
      <c r="D568" s="19" t="s">
        <v>39</v>
      </c>
      <c r="E568" s="19" t="s">
        <v>1563</v>
      </c>
      <c r="F568" s="19" t="s">
        <v>1564</v>
      </c>
    </row>
    <row r="569" spans="1:6" ht="14.25" customHeight="1">
      <c r="A569" s="19" t="s">
        <v>1520</v>
      </c>
      <c r="B569" s="19">
        <v>15</v>
      </c>
      <c r="C569" s="19" t="s">
        <v>1565</v>
      </c>
      <c r="D569" s="19" t="s">
        <v>39</v>
      </c>
      <c r="E569" s="19" t="s">
        <v>1566</v>
      </c>
      <c r="F569" s="19" t="s">
        <v>1567</v>
      </c>
    </row>
    <row r="570" spans="1:6" ht="14.25" customHeight="1">
      <c r="A570" s="19" t="s">
        <v>1520</v>
      </c>
      <c r="B570" s="19">
        <v>16</v>
      </c>
      <c r="C570" s="19" t="s">
        <v>1568</v>
      </c>
      <c r="D570" s="19" t="s">
        <v>39</v>
      </c>
      <c r="E570" s="19" t="s">
        <v>1569</v>
      </c>
      <c r="F570" s="19" t="s">
        <v>1570</v>
      </c>
    </row>
    <row r="571" spans="1:6" ht="14.25" customHeight="1">
      <c r="A571" s="19" t="s">
        <v>1520</v>
      </c>
      <c r="B571" s="19">
        <v>17</v>
      </c>
      <c r="C571" s="19" t="s">
        <v>1571</v>
      </c>
      <c r="D571" s="19" t="s">
        <v>39</v>
      </c>
      <c r="E571" s="19" t="s">
        <v>1572</v>
      </c>
      <c r="F571" s="19" t="s">
        <v>1573</v>
      </c>
    </row>
    <row r="572" spans="1:6" ht="14.25" customHeight="1">
      <c r="A572" s="19" t="s">
        <v>1520</v>
      </c>
      <c r="B572" s="19">
        <v>18</v>
      </c>
      <c r="C572" s="19" t="s">
        <v>1574</v>
      </c>
      <c r="D572" s="19" t="s">
        <v>39</v>
      </c>
      <c r="E572" s="19" t="s">
        <v>1575</v>
      </c>
      <c r="F572" s="19" t="s">
        <v>1576</v>
      </c>
    </row>
    <row r="573" spans="1:6" ht="14.25" customHeight="1">
      <c r="A573" s="19" t="s">
        <v>1520</v>
      </c>
      <c r="B573" s="19">
        <v>19</v>
      </c>
      <c r="C573" s="19" t="s">
        <v>1577</v>
      </c>
      <c r="D573" s="19" t="s">
        <v>39</v>
      </c>
      <c r="E573" s="19" t="s">
        <v>1578</v>
      </c>
      <c r="F573" s="19" t="s">
        <v>1579</v>
      </c>
    </row>
    <row r="574" spans="1:6" ht="14.25" customHeight="1">
      <c r="A574" s="19" t="s">
        <v>1520</v>
      </c>
      <c r="B574" s="19">
        <v>20</v>
      </c>
      <c r="C574" s="19" t="s">
        <v>1580</v>
      </c>
      <c r="D574" s="19" t="s">
        <v>39</v>
      </c>
      <c r="E574" s="19" t="s">
        <v>1581</v>
      </c>
      <c r="F574" s="19" t="s">
        <v>1582</v>
      </c>
    </row>
    <row r="575" spans="1:6" ht="14.25" customHeight="1">
      <c r="A575" s="19" t="s">
        <v>1520</v>
      </c>
      <c r="B575" s="19">
        <v>21</v>
      </c>
      <c r="C575" s="19" t="s">
        <v>1583</v>
      </c>
      <c r="D575" s="19" t="s">
        <v>39</v>
      </c>
      <c r="E575" s="19" t="s">
        <v>1584</v>
      </c>
      <c r="F575" s="19" t="s">
        <v>1585</v>
      </c>
    </row>
    <row r="576" spans="1:6" ht="14.25" customHeight="1">
      <c r="A576" s="19" t="s">
        <v>1520</v>
      </c>
      <c r="B576" s="19">
        <v>22</v>
      </c>
      <c r="C576" s="19" t="s">
        <v>1586</v>
      </c>
      <c r="D576" s="19" t="s">
        <v>39</v>
      </c>
      <c r="E576" s="19" t="s">
        <v>1587</v>
      </c>
      <c r="F576" s="19" t="s">
        <v>966</v>
      </c>
    </row>
    <row r="577" spans="1:6" ht="14.25" customHeight="1">
      <c r="A577" s="19" t="s">
        <v>1520</v>
      </c>
      <c r="B577" s="19">
        <v>23</v>
      </c>
      <c r="C577" s="19" t="s">
        <v>1588</v>
      </c>
      <c r="D577" s="19" t="s">
        <v>39</v>
      </c>
      <c r="E577" s="19" t="s">
        <v>1589</v>
      </c>
      <c r="F577" s="19" t="s">
        <v>1590</v>
      </c>
    </row>
    <row r="578" spans="1:6" ht="14.25" customHeight="1">
      <c r="A578" s="19" t="s">
        <v>1591</v>
      </c>
      <c r="B578" s="19">
        <v>0</v>
      </c>
      <c r="C578" s="19" t="s">
        <v>1592</v>
      </c>
      <c r="D578" s="19" t="s">
        <v>39</v>
      </c>
      <c r="E578" s="19" t="s">
        <v>1593</v>
      </c>
      <c r="F578" s="19" t="s">
        <v>1594</v>
      </c>
    </row>
    <row r="579" spans="1:6" ht="14.25" customHeight="1">
      <c r="A579" s="19" t="s">
        <v>1591</v>
      </c>
      <c r="B579" s="19">
        <v>1</v>
      </c>
      <c r="C579" s="19" t="s">
        <v>1595</v>
      </c>
      <c r="D579" s="19" t="s">
        <v>71</v>
      </c>
      <c r="E579" s="19" t="s">
        <v>1596</v>
      </c>
      <c r="F579" s="19" t="s">
        <v>1597</v>
      </c>
    </row>
    <row r="580" spans="1:6" ht="14.25" customHeight="1">
      <c r="A580" s="19" t="s">
        <v>1591</v>
      </c>
      <c r="B580" s="19">
        <v>2</v>
      </c>
      <c r="C580" s="19" t="s">
        <v>1598</v>
      </c>
      <c r="D580" s="19" t="s">
        <v>39</v>
      </c>
      <c r="E580" s="19" t="s">
        <v>1599</v>
      </c>
      <c r="F580" s="19" t="s">
        <v>1600</v>
      </c>
    </row>
    <row r="581" spans="1:6" ht="14.25" customHeight="1">
      <c r="A581" s="19" t="s">
        <v>1591</v>
      </c>
      <c r="B581" s="19">
        <v>3</v>
      </c>
      <c r="C581" s="19" t="s">
        <v>1601</v>
      </c>
      <c r="D581" s="19" t="s">
        <v>39</v>
      </c>
      <c r="E581" s="19" t="s">
        <v>1602</v>
      </c>
      <c r="F581" s="19" t="s">
        <v>1603</v>
      </c>
    </row>
    <row r="582" spans="1:6" ht="14.25" customHeight="1">
      <c r="A582" s="19" t="s">
        <v>1591</v>
      </c>
      <c r="B582" s="19">
        <v>4</v>
      </c>
      <c r="C582" s="19" t="s">
        <v>1604</v>
      </c>
      <c r="D582" s="19" t="s">
        <v>39</v>
      </c>
      <c r="E582" s="19" t="s">
        <v>1605</v>
      </c>
      <c r="F582" s="19" t="s">
        <v>1606</v>
      </c>
    </row>
    <row r="583" spans="1:6" ht="14.25" customHeight="1">
      <c r="A583" s="19" t="s">
        <v>1591</v>
      </c>
      <c r="B583" s="19">
        <v>5</v>
      </c>
      <c r="C583" s="19" t="s">
        <v>1607</v>
      </c>
      <c r="D583" s="19" t="s">
        <v>39</v>
      </c>
      <c r="E583" s="19" t="s">
        <v>1608</v>
      </c>
      <c r="F583" s="19" t="s">
        <v>1609</v>
      </c>
    </row>
    <row r="584" spans="1:6" ht="14.25" customHeight="1">
      <c r="A584" s="19" t="s">
        <v>1591</v>
      </c>
      <c r="B584" s="19">
        <v>6</v>
      </c>
      <c r="C584" s="19" t="s">
        <v>1610</v>
      </c>
      <c r="D584" s="19" t="s">
        <v>39</v>
      </c>
      <c r="E584" s="19" t="s">
        <v>1611</v>
      </c>
      <c r="F584" s="19" t="s">
        <v>1612</v>
      </c>
    </row>
    <row r="585" spans="1:6" ht="14.25" customHeight="1">
      <c r="A585" s="19" t="s">
        <v>1591</v>
      </c>
      <c r="B585" s="19">
        <v>7</v>
      </c>
      <c r="C585" s="19" t="s">
        <v>1613</v>
      </c>
      <c r="D585" s="19" t="s">
        <v>39</v>
      </c>
      <c r="E585" s="19" t="s">
        <v>1614</v>
      </c>
      <c r="F585" s="19" t="s">
        <v>1615</v>
      </c>
    </row>
    <row r="586" spans="1:6" ht="14.25" customHeight="1">
      <c r="A586" s="19" t="s">
        <v>1591</v>
      </c>
      <c r="B586" s="19">
        <v>8</v>
      </c>
      <c r="C586" s="19" t="s">
        <v>1616</v>
      </c>
      <c r="D586" s="19" t="s">
        <v>39</v>
      </c>
      <c r="E586" s="19" t="s">
        <v>1617</v>
      </c>
      <c r="F586" s="19" t="s">
        <v>1618</v>
      </c>
    </row>
    <row r="587" spans="1:6" ht="14.25" customHeight="1">
      <c r="A587" s="19" t="s">
        <v>1591</v>
      </c>
      <c r="B587" s="19">
        <v>9</v>
      </c>
      <c r="C587" s="19" t="s">
        <v>1619</v>
      </c>
      <c r="D587" s="19" t="s">
        <v>39</v>
      </c>
      <c r="E587" s="19" t="s">
        <v>1620</v>
      </c>
      <c r="F587" s="19" t="s">
        <v>1621</v>
      </c>
    </row>
    <row r="588" spans="1:6" ht="14.25" customHeight="1">
      <c r="A588" s="19" t="s">
        <v>1591</v>
      </c>
      <c r="B588" s="19">
        <v>10</v>
      </c>
      <c r="C588" s="19" t="s">
        <v>1622</v>
      </c>
      <c r="D588" s="19" t="s">
        <v>39</v>
      </c>
      <c r="E588" s="19" t="s">
        <v>1623</v>
      </c>
      <c r="F588" s="19" t="s">
        <v>1624</v>
      </c>
    </row>
    <row r="589" spans="1:6" ht="14.25" customHeight="1">
      <c r="A589" s="19" t="s">
        <v>1591</v>
      </c>
      <c r="B589" s="19">
        <v>11</v>
      </c>
      <c r="C589" s="19" t="s">
        <v>1625</v>
      </c>
      <c r="D589" s="19" t="s">
        <v>39</v>
      </c>
      <c r="E589" s="19" t="s">
        <v>1626</v>
      </c>
      <c r="F589" s="19" t="s">
        <v>1627</v>
      </c>
    </row>
    <row r="590" spans="1:6" ht="14.25" customHeight="1">
      <c r="A590" s="19" t="s">
        <v>1591</v>
      </c>
      <c r="B590" s="19">
        <v>12</v>
      </c>
      <c r="C590" s="19" t="s">
        <v>1628</v>
      </c>
      <c r="D590" s="19" t="s">
        <v>39</v>
      </c>
      <c r="E590" s="19" t="s">
        <v>1629</v>
      </c>
      <c r="F590" s="19" t="s">
        <v>1630</v>
      </c>
    </row>
    <row r="591" spans="1:6" ht="14.25" customHeight="1">
      <c r="A591" s="19" t="s">
        <v>1591</v>
      </c>
      <c r="B591" s="19">
        <v>13</v>
      </c>
      <c r="C591" s="19" t="s">
        <v>1631</v>
      </c>
      <c r="D591" s="19" t="s">
        <v>39</v>
      </c>
      <c r="E591" s="19" t="s">
        <v>1632</v>
      </c>
      <c r="F591" s="19" t="s">
        <v>1633</v>
      </c>
    </row>
    <row r="592" spans="1:6" ht="14.25" customHeight="1">
      <c r="A592" s="19" t="s">
        <v>1591</v>
      </c>
      <c r="B592" s="19">
        <v>14</v>
      </c>
      <c r="C592" s="19" t="s">
        <v>1634</v>
      </c>
      <c r="D592" s="19" t="s">
        <v>39</v>
      </c>
      <c r="E592" s="19" t="s">
        <v>1635</v>
      </c>
      <c r="F592" s="19" t="s">
        <v>1636</v>
      </c>
    </row>
    <row r="593" spans="1:6" ht="14.25" customHeight="1">
      <c r="A593" s="19" t="s">
        <v>1591</v>
      </c>
      <c r="B593" s="19">
        <v>15</v>
      </c>
      <c r="C593" s="19" t="s">
        <v>1637</v>
      </c>
      <c r="D593" s="19" t="s">
        <v>39</v>
      </c>
      <c r="E593" s="19" t="s">
        <v>1638</v>
      </c>
      <c r="F593" s="19" t="s">
        <v>1639</v>
      </c>
    </row>
    <row r="594" spans="1:6" ht="14.25" customHeight="1">
      <c r="A594" s="19" t="s">
        <v>1591</v>
      </c>
      <c r="B594" s="19">
        <v>16</v>
      </c>
      <c r="C594" s="19" t="s">
        <v>1640</v>
      </c>
      <c r="D594" s="19" t="s">
        <v>39</v>
      </c>
      <c r="E594" s="19" t="s">
        <v>1641</v>
      </c>
      <c r="F594" s="19" t="s">
        <v>1642</v>
      </c>
    </row>
    <row r="595" spans="1:6" ht="14.25" customHeight="1">
      <c r="A595" s="19" t="s">
        <v>1591</v>
      </c>
      <c r="B595" s="19">
        <v>17</v>
      </c>
      <c r="C595" s="19" t="s">
        <v>1643</v>
      </c>
      <c r="D595" s="19" t="s">
        <v>39</v>
      </c>
      <c r="E595" s="19" t="s">
        <v>1644</v>
      </c>
      <c r="F595" s="19" t="s">
        <v>1645</v>
      </c>
    </row>
    <row r="596" spans="1:6" ht="14.25" customHeight="1">
      <c r="A596" s="19" t="s">
        <v>1591</v>
      </c>
      <c r="B596" s="19">
        <v>18</v>
      </c>
      <c r="C596" s="19" t="s">
        <v>1047</v>
      </c>
      <c r="D596" s="19" t="s">
        <v>39</v>
      </c>
      <c r="E596" s="19" t="s">
        <v>1646</v>
      </c>
      <c r="F596" s="19" t="s">
        <v>1647</v>
      </c>
    </row>
    <row r="597" spans="1:6" ht="14.25" customHeight="1">
      <c r="A597" s="19" t="s">
        <v>1591</v>
      </c>
      <c r="B597" s="19">
        <v>19</v>
      </c>
      <c r="C597" s="19" t="s">
        <v>1201</v>
      </c>
      <c r="D597" s="19" t="s">
        <v>39</v>
      </c>
      <c r="E597" s="19" t="s">
        <v>1648</v>
      </c>
      <c r="F597" s="19" t="s">
        <v>1203</v>
      </c>
    </row>
    <row r="598" spans="1:6" ht="14.25" customHeight="1">
      <c r="A598" s="19" t="s">
        <v>1591</v>
      </c>
      <c r="B598" s="19">
        <v>20</v>
      </c>
      <c r="C598" s="19" t="s">
        <v>1649</v>
      </c>
      <c r="D598" s="19" t="s">
        <v>39</v>
      </c>
      <c r="E598" s="19" t="s">
        <v>1650</v>
      </c>
      <c r="F598" s="19" t="s">
        <v>1651</v>
      </c>
    </row>
    <row r="599" spans="1:6" ht="14.25" customHeight="1">
      <c r="A599" s="19" t="s">
        <v>1591</v>
      </c>
      <c r="B599" s="19">
        <v>21</v>
      </c>
      <c r="C599" s="19" t="s">
        <v>1652</v>
      </c>
      <c r="D599" s="19" t="s">
        <v>39</v>
      </c>
      <c r="E599" s="19" t="s">
        <v>1653</v>
      </c>
      <c r="F599" s="19" t="s">
        <v>1654</v>
      </c>
    </row>
    <row r="600" spans="1:6" ht="14.25" customHeight="1">
      <c r="A600" s="19" t="s">
        <v>1591</v>
      </c>
      <c r="B600" s="19">
        <v>22</v>
      </c>
      <c r="C600" s="19" t="s">
        <v>1655</v>
      </c>
      <c r="D600" s="19" t="s">
        <v>39</v>
      </c>
      <c r="E600" s="19" t="s">
        <v>1656</v>
      </c>
      <c r="F600" s="19" t="s">
        <v>1657</v>
      </c>
    </row>
    <row r="601" spans="1:6" ht="14.25" customHeight="1">
      <c r="A601" s="19" t="s">
        <v>1591</v>
      </c>
      <c r="B601" s="19">
        <v>23</v>
      </c>
      <c r="C601" s="19" t="s">
        <v>1658</v>
      </c>
      <c r="D601" s="19" t="s">
        <v>39</v>
      </c>
      <c r="E601" s="19" t="s">
        <v>1659</v>
      </c>
      <c r="F601" s="19" t="s">
        <v>1660</v>
      </c>
    </row>
    <row r="602" spans="1:6" ht="14.25" customHeight="1">
      <c r="A602" s="19" t="s">
        <v>1661</v>
      </c>
      <c r="B602" s="19">
        <v>0</v>
      </c>
      <c r="C602" s="19" t="s">
        <v>1662</v>
      </c>
      <c r="D602" s="19" t="s">
        <v>39</v>
      </c>
      <c r="E602" s="19" t="s">
        <v>1663</v>
      </c>
      <c r="F602" s="19" t="s">
        <v>1664</v>
      </c>
    </row>
    <row r="603" spans="1:6" ht="14.25" customHeight="1">
      <c r="A603" s="19" t="s">
        <v>1661</v>
      </c>
      <c r="B603" s="19">
        <v>1</v>
      </c>
      <c r="C603" s="19" t="s">
        <v>1665</v>
      </c>
      <c r="D603" s="19" t="s">
        <v>39</v>
      </c>
      <c r="E603" s="19" t="s">
        <v>1666</v>
      </c>
      <c r="F603" s="19" t="s">
        <v>1667</v>
      </c>
    </row>
    <row r="604" spans="1:6" ht="14.25" customHeight="1">
      <c r="A604" s="19" t="s">
        <v>1661</v>
      </c>
      <c r="B604" s="19">
        <v>2</v>
      </c>
      <c r="C604" s="19" t="s">
        <v>1668</v>
      </c>
      <c r="D604" s="19" t="s">
        <v>39</v>
      </c>
      <c r="E604" s="19" t="s">
        <v>1669</v>
      </c>
      <c r="F604" s="19" t="s">
        <v>1670</v>
      </c>
    </row>
    <row r="605" spans="1:6" ht="14.25" customHeight="1">
      <c r="A605" s="19" t="s">
        <v>1661</v>
      </c>
      <c r="B605" s="19">
        <v>3</v>
      </c>
      <c r="C605" s="19" t="s">
        <v>1671</v>
      </c>
      <c r="D605" s="19" t="s">
        <v>39</v>
      </c>
      <c r="E605" s="19" t="s">
        <v>1672</v>
      </c>
      <c r="F605" s="19" t="s">
        <v>1673</v>
      </c>
    </row>
    <row r="606" spans="1:6" ht="14.25" customHeight="1">
      <c r="A606" s="19" t="s">
        <v>1661</v>
      </c>
      <c r="B606" s="19">
        <v>4</v>
      </c>
      <c r="C606" s="19" t="s">
        <v>1674</v>
      </c>
      <c r="D606" s="19" t="s">
        <v>39</v>
      </c>
      <c r="E606" s="19" t="s">
        <v>1675</v>
      </c>
      <c r="F606" s="19" t="s">
        <v>1676</v>
      </c>
    </row>
    <row r="607" spans="1:6" ht="14.25" customHeight="1">
      <c r="A607" s="19" t="s">
        <v>1661</v>
      </c>
      <c r="B607" s="19">
        <v>5</v>
      </c>
      <c r="C607" s="19" t="s">
        <v>1677</v>
      </c>
      <c r="D607" s="19" t="s">
        <v>39</v>
      </c>
      <c r="E607" s="19" t="s">
        <v>1678</v>
      </c>
      <c r="F607" s="19" t="s">
        <v>1679</v>
      </c>
    </row>
    <row r="608" spans="1:6" ht="14.25" customHeight="1">
      <c r="A608" s="19" t="s">
        <v>1661</v>
      </c>
      <c r="B608" s="19">
        <v>6</v>
      </c>
      <c r="C608" s="19" t="s">
        <v>1680</v>
      </c>
      <c r="D608" s="19" t="s">
        <v>39</v>
      </c>
      <c r="E608" s="19" t="s">
        <v>1681</v>
      </c>
      <c r="F608" s="19" t="s">
        <v>1682</v>
      </c>
    </row>
    <row r="609" spans="1:6" ht="14.25" customHeight="1">
      <c r="A609" s="19" t="s">
        <v>1661</v>
      </c>
      <c r="B609" s="19">
        <v>7</v>
      </c>
      <c r="C609" s="19" t="s">
        <v>1683</v>
      </c>
      <c r="D609" s="19" t="s">
        <v>39</v>
      </c>
      <c r="E609" s="19" t="s">
        <v>1684</v>
      </c>
      <c r="F609" s="19" t="s">
        <v>1685</v>
      </c>
    </row>
    <row r="610" spans="1:6" ht="14.25" customHeight="1">
      <c r="A610" s="19" t="s">
        <v>1661</v>
      </c>
      <c r="B610" s="19">
        <v>8</v>
      </c>
      <c r="C610" s="19" t="s">
        <v>1686</v>
      </c>
      <c r="D610" s="19" t="s">
        <v>39</v>
      </c>
      <c r="E610" s="19" t="s">
        <v>1687</v>
      </c>
      <c r="F610" s="19" t="s">
        <v>1688</v>
      </c>
    </row>
    <row r="611" spans="1:6" ht="14.25" customHeight="1">
      <c r="A611" s="19" t="s">
        <v>1661</v>
      </c>
      <c r="B611" s="19">
        <v>9</v>
      </c>
      <c r="C611" s="19" t="s">
        <v>1689</v>
      </c>
      <c r="D611" s="19" t="s">
        <v>71</v>
      </c>
      <c r="E611" s="19" t="s">
        <v>1690</v>
      </c>
      <c r="F611" s="19" t="s">
        <v>1691</v>
      </c>
    </row>
    <row r="612" spans="1:6" ht="14.25" customHeight="1">
      <c r="A612" s="19" t="s">
        <v>1661</v>
      </c>
      <c r="B612" s="19">
        <v>10</v>
      </c>
      <c r="C612" s="19" t="s">
        <v>1692</v>
      </c>
      <c r="D612" s="19" t="s">
        <v>39</v>
      </c>
      <c r="E612" s="19" t="s">
        <v>1693</v>
      </c>
      <c r="F612" s="19" t="s">
        <v>1694</v>
      </c>
    </row>
    <row r="613" spans="1:6" ht="14.25" customHeight="1">
      <c r="A613" s="19" t="s">
        <v>1661</v>
      </c>
      <c r="B613" s="19">
        <v>11</v>
      </c>
      <c r="C613" s="19" t="s">
        <v>1695</v>
      </c>
      <c r="D613" s="19" t="s">
        <v>39</v>
      </c>
      <c r="E613" s="19" t="s">
        <v>1696</v>
      </c>
      <c r="F613" s="19" t="s">
        <v>1697</v>
      </c>
    </row>
    <row r="614" spans="1:6" ht="14.25" customHeight="1">
      <c r="A614" s="19" t="s">
        <v>1661</v>
      </c>
      <c r="B614" s="19">
        <v>12</v>
      </c>
      <c r="C614" s="19" t="s">
        <v>198</v>
      </c>
      <c r="D614" s="19" t="s">
        <v>39</v>
      </c>
      <c r="E614" s="19" t="s">
        <v>1698</v>
      </c>
      <c r="F614" s="19" t="s">
        <v>1699</v>
      </c>
    </row>
    <row r="615" spans="1:6" ht="14.25" customHeight="1">
      <c r="A615" s="19" t="s">
        <v>1661</v>
      </c>
      <c r="B615" s="19">
        <v>13</v>
      </c>
      <c r="C615" s="19" t="s">
        <v>1700</v>
      </c>
      <c r="D615" s="19" t="s">
        <v>39</v>
      </c>
      <c r="E615" s="19" t="s">
        <v>1701</v>
      </c>
      <c r="F615" s="19" t="s">
        <v>1702</v>
      </c>
    </row>
    <row r="616" spans="1:6" ht="14.25" customHeight="1">
      <c r="A616" s="19" t="s">
        <v>1661</v>
      </c>
      <c r="B616" s="19">
        <v>14</v>
      </c>
      <c r="C616" s="19" t="s">
        <v>1703</v>
      </c>
      <c r="D616" s="19" t="s">
        <v>39</v>
      </c>
      <c r="E616" s="19" t="s">
        <v>1704</v>
      </c>
      <c r="F616" s="19" t="s">
        <v>1705</v>
      </c>
    </row>
    <row r="617" spans="1:6" ht="14.25" customHeight="1">
      <c r="A617" s="19" t="s">
        <v>1661</v>
      </c>
      <c r="B617" s="19">
        <v>15</v>
      </c>
      <c r="C617" s="19" t="s">
        <v>1582</v>
      </c>
      <c r="D617" s="19" t="s">
        <v>39</v>
      </c>
      <c r="E617" s="19" t="s">
        <v>1706</v>
      </c>
      <c r="F617" s="19" t="s">
        <v>1707</v>
      </c>
    </row>
    <row r="618" spans="1:6" ht="14.25" customHeight="1">
      <c r="A618" s="19" t="s">
        <v>1661</v>
      </c>
      <c r="B618" s="19">
        <v>16</v>
      </c>
      <c r="C618" s="19" t="s">
        <v>1708</v>
      </c>
      <c r="D618" s="19" t="s">
        <v>71</v>
      </c>
      <c r="E618" s="19" t="s">
        <v>1709</v>
      </c>
      <c r="F618" s="19" t="s">
        <v>1710</v>
      </c>
    </row>
    <row r="619" spans="1:6" ht="14.25" customHeight="1">
      <c r="A619" s="19" t="s">
        <v>1661</v>
      </c>
      <c r="B619" s="19">
        <v>17</v>
      </c>
      <c r="C619" s="19" t="s">
        <v>1711</v>
      </c>
      <c r="D619" s="19" t="s">
        <v>71</v>
      </c>
      <c r="E619" s="19" t="s">
        <v>1712</v>
      </c>
      <c r="F619" s="19" t="s">
        <v>1713</v>
      </c>
    </row>
    <row r="620" spans="1:6" ht="14.25" customHeight="1">
      <c r="A620" s="19" t="s">
        <v>1661</v>
      </c>
      <c r="B620" s="19">
        <v>18</v>
      </c>
      <c r="C620" s="19" t="s">
        <v>1714</v>
      </c>
      <c r="D620" s="19" t="s">
        <v>39</v>
      </c>
      <c r="E620" s="19" t="s">
        <v>1715</v>
      </c>
      <c r="F620" s="19" t="s">
        <v>1716</v>
      </c>
    </row>
    <row r="621" spans="1:6" ht="14.25" customHeight="1">
      <c r="A621" s="19" t="s">
        <v>1661</v>
      </c>
      <c r="B621" s="19">
        <v>19</v>
      </c>
      <c r="C621" s="19" t="s">
        <v>1717</v>
      </c>
      <c r="D621" s="19" t="s">
        <v>39</v>
      </c>
      <c r="E621" s="19" t="s">
        <v>1718</v>
      </c>
      <c r="F621" s="19" t="s">
        <v>1719</v>
      </c>
    </row>
    <row r="622" spans="1:6" ht="14.25" customHeight="1">
      <c r="A622" s="19" t="s">
        <v>1661</v>
      </c>
      <c r="B622" s="19">
        <v>20</v>
      </c>
      <c r="C622" s="19" t="s">
        <v>1720</v>
      </c>
      <c r="D622" s="19" t="s">
        <v>71</v>
      </c>
      <c r="E622" s="19" t="s">
        <v>1721</v>
      </c>
      <c r="F622" s="19" t="s">
        <v>1722</v>
      </c>
    </row>
    <row r="623" spans="1:6" ht="14.25" customHeight="1">
      <c r="A623" s="19" t="s">
        <v>1661</v>
      </c>
      <c r="B623" s="19">
        <v>21</v>
      </c>
      <c r="C623" s="19" t="s">
        <v>1723</v>
      </c>
      <c r="D623" s="19" t="s">
        <v>39</v>
      </c>
      <c r="E623" s="19" t="s">
        <v>1724</v>
      </c>
      <c r="F623" s="19" t="s">
        <v>1725</v>
      </c>
    </row>
    <row r="624" spans="1:6" ht="14.25" customHeight="1">
      <c r="A624" s="19" t="s">
        <v>1661</v>
      </c>
      <c r="B624" s="19">
        <v>22</v>
      </c>
      <c r="C624" s="19" t="s">
        <v>1726</v>
      </c>
      <c r="D624" s="19" t="s">
        <v>39</v>
      </c>
      <c r="E624" s="19" t="s">
        <v>1727</v>
      </c>
      <c r="F624" s="19" t="s">
        <v>1728</v>
      </c>
    </row>
    <row r="625" spans="1:6" ht="14.25" customHeight="1">
      <c r="A625" s="19" t="s">
        <v>1661</v>
      </c>
      <c r="B625" s="19">
        <v>23</v>
      </c>
      <c r="C625" s="19" t="s">
        <v>1729</v>
      </c>
      <c r="D625" s="19" t="s">
        <v>39</v>
      </c>
      <c r="E625" s="19" t="s">
        <v>1730</v>
      </c>
      <c r="F625" s="19" t="s">
        <v>1731</v>
      </c>
    </row>
    <row r="626" spans="1:6" ht="14.25" customHeight="1">
      <c r="A626" s="19" t="s">
        <v>1732</v>
      </c>
      <c r="B626" s="19">
        <v>0</v>
      </c>
      <c r="C626" s="19" t="s">
        <v>1733</v>
      </c>
      <c r="D626" s="19" t="s">
        <v>39</v>
      </c>
      <c r="E626" s="19" t="s">
        <v>1734</v>
      </c>
      <c r="F626" s="19" t="s">
        <v>1735</v>
      </c>
    </row>
    <row r="627" spans="1:6" ht="14.25" customHeight="1">
      <c r="A627" s="19" t="s">
        <v>1732</v>
      </c>
      <c r="B627" s="19">
        <v>1</v>
      </c>
      <c r="C627" s="19" t="s">
        <v>1736</v>
      </c>
      <c r="D627" s="19" t="s">
        <v>39</v>
      </c>
      <c r="E627" s="19" t="s">
        <v>1737</v>
      </c>
      <c r="F627" s="19" t="s">
        <v>1738</v>
      </c>
    </row>
    <row r="628" spans="1:6" ht="14.25" customHeight="1">
      <c r="A628" s="19" t="s">
        <v>1732</v>
      </c>
      <c r="B628" s="19">
        <v>2</v>
      </c>
      <c r="C628" s="19" t="s">
        <v>1739</v>
      </c>
      <c r="D628" s="19" t="s">
        <v>39</v>
      </c>
      <c r="E628" s="19" t="s">
        <v>1740</v>
      </c>
      <c r="F628" s="19" t="s">
        <v>1741</v>
      </c>
    </row>
    <row r="629" spans="1:6" ht="14.25" customHeight="1">
      <c r="A629" s="19" t="s">
        <v>1732</v>
      </c>
      <c r="B629" s="19">
        <v>3</v>
      </c>
      <c r="C629" s="19" t="s">
        <v>1742</v>
      </c>
      <c r="D629" s="19" t="s">
        <v>39</v>
      </c>
      <c r="E629" s="19" t="s">
        <v>1743</v>
      </c>
      <c r="F629" s="19" t="s">
        <v>1744</v>
      </c>
    </row>
    <row r="630" spans="1:6" ht="14.25" customHeight="1">
      <c r="A630" s="19" t="s">
        <v>1732</v>
      </c>
      <c r="B630" s="19">
        <v>4</v>
      </c>
      <c r="C630" s="19" t="s">
        <v>1745</v>
      </c>
      <c r="D630" s="19" t="s">
        <v>39</v>
      </c>
      <c r="E630" s="19" t="s">
        <v>1746</v>
      </c>
      <c r="F630" s="19" t="s">
        <v>1747</v>
      </c>
    </row>
    <row r="631" spans="1:6" ht="14.25" customHeight="1">
      <c r="A631" s="19" t="s">
        <v>1732</v>
      </c>
      <c r="B631" s="19">
        <v>5</v>
      </c>
      <c r="C631" s="19" t="s">
        <v>1748</v>
      </c>
      <c r="D631" s="19" t="s">
        <v>39</v>
      </c>
      <c r="E631" s="19" t="s">
        <v>1749</v>
      </c>
      <c r="F631" s="19" t="s">
        <v>1750</v>
      </c>
    </row>
    <row r="632" spans="1:6" ht="14.25" customHeight="1">
      <c r="A632" s="19" t="s">
        <v>1732</v>
      </c>
      <c r="B632" s="19">
        <v>6</v>
      </c>
      <c r="C632" s="19" t="s">
        <v>1751</v>
      </c>
      <c r="D632" s="19" t="s">
        <v>39</v>
      </c>
      <c r="E632" s="19" t="s">
        <v>1752</v>
      </c>
      <c r="F632" s="19" t="s">
        <v>1753</v>
      </c>
    </row>
    <row r="633" spans="1:6" ht="14.25" customHeight="1">
      <c r="A633" s="19" t="s">
        <v>1732</v>
      </c>
      <c r="B633" s="19">
        <v>7</v>
      </c>
      <c r="C633" s="19" t="s">
        <v>1754</v>
      </c>
      <c r="D633" s="19" t="s">
        <v>39</v>
      </c>
      <c r="E633" s="19" t="s">
        <v>1755</v>
      </c>
      <c r="F633" s="19" t="s">
        <v>1756</v>
      </c>
    </row>
    <row r="634" spans="1:6" ht="14.25" customHeight="1">
      <c r="A634" s="19" t="s">
        <v>1732</v>
      </c>
      <c r="B634" s="19">
        <v>8</v>
      </c>
      <c r="C634" s="19" t="s">
        <v>1757</v>
      </c>
      <c r="D634" s="19" t="s">
        <v>39</v>
      </c>
      <c r="E634" s="19" t="s">
        <v>1758</v>
      </c>
      <c r="F634" s="19" t="s">
        <v>1759</v>
      </c>
    </row>
    <row r="635" spans="1:6" ht="14.25" customHeight="1">
      <c r="A635" s="19" t="s">
        <v>1732</v>
      </c>
      <c r="B635" s="19">
        <v>9</v>
      </c>
      <c r="C635" s="19" t="s">
        <v>1760</v>
      </c>
      <c r="D635" s="19" t="s">
        <v>39</v>
      </c>
      <c r="E635" s="19" t="s">
        <v>1761</v>
      </c>
      <c r="F635" s="19" t="s">
        <v>1762</v>
      </c>
    </row>
    <row r="636" spans="1:6" ht="14.25" customHeight="1">
      <c r="A636" s="19" t="s">
        <v>1732</v>
      </c>
      <c r="B636" s="19">
        <v>10</v>
      </c>
      <c r="C636" s="19" t="s">
        <v>1763</v>
      </c>
      <c r="D636" s="19" t="s">
        <v>39</v>
      </c>
      <c r="E636" s="19" t="s">
        <v>1764</v>
      </c>
      <c r="F636" s="19" t="s">
        <v>1765</v>
      </c>
    </row>
    <row r="637" spans="1:6" ht="14.25" customHeight="1">
      <c r="A637" s="19" t="s">
        <v>1732</v>
      </c>
      <c r="B637" s="19">
        <v>11</v>
      </c>
      <c r="C637" s="19" t="s">
        <v>1766</v>
      </c>
      <c r="D637" s="19" t="s">
        <v>39</v>
      </c>
      <c r="E637" s="19" t="s">
        <v>1767</v>
      </c>
      <c r="F637" s="19" t="s">
        <v>1768</v>
      </c>
    </row>
    <row r="638" spans="1:6" ht="14.25" customHeight="1">
      <c r="A638" s="19" t="s">
        <v>1732</v>
      </c>
      <c r="B638" s="19">
        <v>12</v>
      </c>
      <c r="C638" s="19" t="s">
        <v>883</v>
      </c>
      <c r="D638" s="19" t="s">
        <v>39</v>
      </c>
      <c r="E638" s="19" t="s">
        <v>1769</v>
      </c>
      <c r="F638" s="19" t="s">
        <v>1770</v>
      </c>
    </row>
    <row r="639" spans="1:6" ht="14.25" customHeight="1">
      <c r="A639" s="19" t="s">
        <v>1732</v>
      </c>
      <c r="B639" s="19">
        <v>13</v>
      </c>
      <c r="C639" s="19" t="s">
        <v>1771</v>
      </c>
      <c r="D639" s="19" t="s">
        <v>39</v>
      </c>
      <c r="E639" s="19" t="s">
        <v>1772</v>
      </c>
      <c r="F639" s="19" t="s">
        <v>1773</v>
      </c>
    </row>
    <row r="640" spans="1:6" ht="14.25" customHeight="1">
      <c r="A640" s="19" t="s">
        <v>1732</v>
      </c>
      <c r="B640" s="19">
        <v>14</v>
      </c>
      <c r="C640" s="19" t="s">
        <v>1774</v>
      </c>
      <c r="D640" s="19" t="s">
        <v>39</v>
      </c>
      <c r="E640" s="19" t="s">
        <v>1775</v>
      </c>
      <c r="F640" s="19" t="s">
        <v>660</v>
      </c>
    </row>
    <row r="641" spans="1:6" ht="14.25" customHeight="1">
      <c r="A641" s="19" t="s">
        <v>1732</v>
      </c>
      <c r="B641" s="19">
        <v>15</v>
      </c>
      <c r="C641" s="19" t="s">
        <v>1776</v>
      </c>
      <c r="D641" s="19" t="s">
        <v>39</v>
      </c>
      <c r="E641" s="19" t="s">
        <v>732</v>
      </c>
      <c r="F641" s="19" t="s">
        <v>1777</v>
      </c>
    </row>
    <row r="642" spans="1:6" ht="14.25" customHeight="1">
      <c r="A642" s="19" t="s">
        <v>1732</v>
      </c>
      <c r="B642" s="19">
        <v>16</v>
      </c>
      <c r="C642" s="19" t="s">
        <v>1778</v>
      </c>
      <c r="D642" s="19" t="s">
        <v>39</v>
      </c>
      <c r="E642" s="19" t="s">
        <v>1779</v>
      </c>
      <c r="F642" s="19" t="s">
        <v>1780</v>
      </c>
    </row>
    <row r="643" spans="1:6" ht="14.25" customHeight="1">
      <c r="A643" s="19" t="s">
        <v>1732</v>
      </c>
      <c r="B643" s="19">
        <v>17</v>
      </c>
      <c r="C643" s="19" t="s">
        <v>1781</v>
      </c>
      <c r="D643" s="19" t="s">
        <v>39</v>
      </c>
      <c r="E643" s="19" t="s">
        <v>1782</v>
      </c>
      <c r="F643" s="19" t="s">
        <v>1783</v>
      </c>
    </row>
    <row r="644" spans="1:6" ht="14.25" customHeight="1">
      <c r="A644" s="19" t="s">
        <v>1732</v>
      </c>
      <c r="B644" s="19">
        <v>18</v>
      </c>
      <c r="C644" s="19" t="s">
        <v>787</v>
      </c>
      <c r="D644" s="19" t="s">
        <v>39</v>
      </c>
      <c r="E644" s="19" t="s">
        <v>1784</v>
      </c>
      <c r="F644" s="19" t="s">
        <v>1785</v>
      </c>
    </row>
    <row r="645" spans="1:6" ht="14.25" customHeight="1">
      <c r="A645" s="19" t="s">
        <v>1732</v>
      </c>
      <c r="B645" s="19">
        <v>19</v>
      </c>
      <c r="C645" s="19" t="s">
        <v>1786</v>
      </c>
      <c r="D645" s="19" t="s">
        <v>39</v>
      </c>
      <c r="E645" s="19" t="s">
        <v>1787</v>
      </c>
      <c r="F645" s="19" t="s">
        <v>1788</v>
      </c>
    </row>
    <row r="646" spans="1:6" ht="14.25" customHeight="1">
      <c r="A646" s="19" t="s">
        <v>1732</v>
      </c>
      <c r="B646" s="19">
        <v>20</v>
      </c>
      <c r="C646" s="19" t="s">
        <v>1789</v>
      </c>
      <c r="D646" s="19" t="s">
        <v>39</v>
      </c>
      <c r="E646" s="19" t="s">
        <v>1790</v>
      </c>
      <c r="F646" s="19" t="s">
        <v>1791</v>
      </c>
    </row>
    <row r="647" spans="1:6" ht="14.25" customHeight="1">
      <c r="A647" s="19" t="s">
        <v>1732</v>
      </c>
      <c r="B647" s="19">
        <v>21</v>
      </c>
      <c r="C647" s="19" t="s">
        <v>1792</v>
      </c>
      <c r="D647" s="19" t="s">
        <v>39</v>
      </c>
      <c r="E647" s="19" t="s">
        <v>1793</v>
      </c>
      <c r="F647" s="19" t="s">
        <v>1794</v>
      </c>
    </row>
    <row r="648" spans="1:6" ht="14.25" customHeight="1">
      <c r="A648" s="19" t="s">
        <v>1732</v>
      </c>
      <c r="B648" s="19">
        <v>22</v>
      </c>
      <c r="C648" s="19" t="s">
        <v>1795</v>
      </c>
      <c r="D648" s="19" t="s">
        <v>71</v>
      </c>
      <c r="E648" s="19" t="s">
        <v>1796</v>
      </c>
      <c r="F648" s="19" t="s">
        <v>1797</v>
      </c>
    </row>
    <row r="649" spans="1:6" ht="14.25" customHeight="1">
      <c r="A649" s="19" t="s">
        <v>1732</v>
      </c>
      <c r="B649" s="19">
        <v>23</v>
      </c>
      <c r="C649" s="19" t="s">
        <v>1798</v>
      </c>
      <c r="D649" s="19" t="s">
        <v>39</v>
      </c>
      <c r="E649" s="19" t="s">
        <v>1799</v>
      </c>
      <c r="F649" s="19" t="s">
        <v>1800</v>
      </c>
    </row>
    <row r="650" spans="1:6" ht="14.25" customHeight="1">
      <c r="A650" s="19" t="s">
        <v>1801</v>
      </c>
      <c r="B650" s="19">
        <v>0</v>
      </c>
      <c r="C650" s="19" t="s">
        <v>1802</v>
      </c>
      <c r="D650" s="19" t="s">
        <v>39</v>
      </c>
      <c r="E650" s="19" t="s">
        <v>1803</v>
      </c>
      <c r="F650" s="19" t="s">
        <v>1804</v>
      </c>
    </row>
    <row r="651" spans="1:6" ht="14.25" customHeight="1">
      <c r="A651" s="19" t="s">
        <v>1801</v>
      </c>
      <c r="B651" s="19">
        <v>1</v>
      </c>
      <c r="C651" s="19" t="s">
        <v>1805</v>
      </c>
      <c r="D651" s="19" t="s">
        <v>71</v>
      </c>
      <c r="E651" s="19" t="s">
        <v>1806</v>
      </c>
      <c r="F651" s="19" t="s">
        <v>1807</v>
      </c>
    </row>
    <row r="652" spans="1:6" ht="14.25" customHeight="1">
      <c r="A652" s="19" t="s">
        <v>1801</v>
      </c>
      <c r="B652" s="19">
        <v>2</v>
      </c>
      <c r="C652" s="19" t="s">
        <v>1808</v>
      </c>
      <c r="D652" s="19" t="s">
        <v>71</v>
      </c>
      <c r="E652" s="19" t="s">
        <v>1809</v>
      </c>
      <c r="F652" s="19" t="s">
        <v>1810</v>
      </c>
    </row>
    <row r="653" spans="1:6" ht="14.25" customHeight="1">
      <c r="A653" s="19" t="s">
        <v>1801</v>
      </c>
      <c r="B653" s="19">
        <v>3</v>
      </c>
      <c r="C653" s="19" t="s">
        <v>1811</v>
      </c>
      <c r="D653" s="19" t="s">
        <v>1812</v>
      </c>
      <c r="E653" s="19" t="s">
        <v>39</v>
      </c>
      <c r="F653" s="19" t="s">
        <v>1813</v>
      </c>
    </row>
    <row r="654" spans="1:6" ht="14.25" customHeight="1">
      <c r="A654" s="19" t="s">
        <v>1801</v>
      </c>
      <c r="B654" s="19">
        <v>4</v>
      </c>
      <c r="C654" s="19" t="s">
        <v>1814</v>
      </c>
      <c r="D654" s="19" t="s">
        <v>1815</v>
      </c>
      <c r="E654" s="19" t="s">
        <v>71</v>
      </c>
      <c r="F654" s="19" t="s">
        <v>1816</v>
      </c>
    </row>
    <row r="655" spans="1:6" ht="14.25" customHeight="1">
      <c r="A655" s="19" t="s">
        <v>1801</v>
      </c>
      <c r="B655" s="19">
        <v>5</v>
      </c>
      <c r="C655" s="19" t="s">
        <v>1817</v>
      </c>
      <c r="D655" s="19" t="s">
        <v>1818</v>
      </c>
      <c r="E655" s="19" t="s">
        <v>71</v>
      </c>
      <c r="F655" s="19" t="s">
        <v>1819</v>
      </c>
    </row>
    <row r="656" spans="1:6" ht="14.25" customHeight="1">
      <c r="A656" s="19" t="s">
        <v>1801</v>
      </c>
      <c r="B656" s="19">
        <v>6</v>
      </c>
      <c r="C656" s="19" t="s">
        <v>155</v>
      </c>
      <c r="D656" s="19" t="s">
        <v>1820</v>
      </c>
      <c r="E656" s="19" t="s">
        <v>71</v>
      </c>
      <c r="F656" s="19" t="s">
        <v>157</v>
      </c>
    </row>
    <row r="657" spans="1:6" ht="14.25" customHeight="1">
      <c r="A657" s="19" t="s">
        <v>1801</v>
      </c>
      <c r="B657" s="19">
        <v>7</v>
      </c>
      <c r="C657" s="19" t="s">
        <v>1821</v>
      </c>
      <c r="D657" s="19" t="s">
        <v>1822</v>
      </c>
      <c r="E657" s="19" t="s">
        <v>39</v>
      </c>
      <c r="F657" s="19" t="s">
        <v>1823</v>
      </c>
    </row>
    <row r="658" spans="1:6" ht="14.25" customHeight="1">
      <c r="A658" s="19" t="s">
        <v>1801</v>
      </c>
      <c r="B658" s="19">
        <v>8</v>
      </c>
      <c r="C658" s="19" t="s">
        <v>1824</v>
      </c>
      <c r="D658" s="19" t="s">
        <v>1825</v>
      </c>
      <c r="E658" s="19" t="s">
        <v>71</v>
      </c>
      <c r="F658" s="19" t="s">
        <v>1826</v>
      </c>
    </row>
    <row r="659" spans="1:6" ht="14.25" customHeight="1">
      <c r="A659" s="19" t="s">
        <v>1801</v>
      </c>
      <c r="B659" s="19">
        <v>9</v>
      </c>
      <c r="C659" s="19" t="s">
        <v>1827</v>
      </c>
      <c r="D659" s="19" t="s">
        <v>39</v>
      </c>
      <c r="E659" s="19" t="s">
        <v>1828</v>
      </c>
      <c r="F659" s="19" t="s">
        <v>1829</v>
      </c>
    </row>
    <row r="660" spans="1:6" ht="14.25" customHeight="1">
      <c r="A660" s="19" t="s">
        <v>1801</v>
      </c>
      <c r="B660" s="19">
        <v>10</v>
      </c>
      <c r="C660" s="19" t="s">
        <v>1830</v>
      </c>
      <c r="D660" s="19" t="s">
        <v>39</v>
      </c>
      <c r="E660" s="19" t="s">
        <v>1831</v>
      </c>
      <c r="F660" s="19" t="s">
        <v>1832</v>
      </c>
    </row>
    <row r="661" spans="1:6" ht="14.25" customHeight="1">
      <c r="A661" s="19" t="s">
        <v>1801</v>
      </c>
      <c r="B661" s="19">
        <v>11</v>
      </c>
      <c r="C661" s="19" t="s">
        <v>1833</v>
      </c>
      <c r="D661" s="19" t="s">
        <v>39</v>
      </c>
      <c r="E661" s="19" t="s">
        <v>1834</v>
      </c>
      <c r="F661" s="19" t="s">
        <v>1835</v>
      </c>
    </row>
    <row r="662" spans="1:6" ht="14.25" customHeight="1">
      <c r="A662" s="19" t="s">
        <v>1801</v>
      </c>
      <c r="B662" s="19">
        <v>12</v>
      </c>
      <c r="C662" s="19" t="s">
        <v>1836</v>
      </c>
      <c r="D662" s="19" t="s">
        <v>39</v>
      </c>
      <c r="E662" s="19" t="s">
        <v>1837</v>
      </c>
      <c r="F662" s="19" t="s">
        <v>1838</v>
      </c>
    </row>
    <row r="663" spans="1:6" ht="14.25" customHeight="1">
      <c r="A663" s="19" t="s">
        <v>1801</v>
      </c>
      <c r="B663" s="19">
        <v>13</v>
      </c>
      <c r="C663" s="19" t="s">
        <v>1839</v>
      </c>
      <c r="D663" s="19" t="s">
        <v>39</v>
      </c>
      <c r="E663" s="19" t="s">
        <v>1840</v>
      </c>
      <c r="F663" s="19" t="s">
        <v>1841</v>
      </c>
    </row>
    <row r="664" spans="1:6" ht="14.25" customHeight="1">
      <c r="A664" s="19" t="s">
        <v>1801</v>
      </c>
      <c r="B664" s="19">
        <v>14</v>
      </c>
      <c r="C664" s="19" t="s">
        <v>1842</v>
      </c>
      <c r="D664" s="19" t="s">
        <v>39</v>
      </c>
      <c r="E664" s="19" t="s">
        <v>1843</v>
      </c>
      <c r="F664" s="19" t="s">
        <v>1844</v>
      </c>
    </row>
    <row r="665" spans="1:6" ht="14.25" customHeight="1">
      <c r="A665" s="19" t="s">
        <v>1801</v>
      </c>
      <c r="B665" s="19">
        <v>15</v>
      </c>
      <c r="C665" s="19" t="s">
        <v>1845</v>
      </c>
      <c r="D665" s="19" t="s">
        <v>39</v>
      </c>
      <c r="E665" s="19" t="s">
        <v>1846</v>
      </c>
      <c r="F665" s="19" t="s">
        <v>1847</v>
      </c>
    </row>
    <row r="666" spans="1:6" ht="14.25" customHeight="1">
      <c r="A666" s="19" t="s">
        <v>1801</v>
      </c>
      <c r="B666" s="19">
        <v>16</v>
      </c>
      <c r="C666" s="19" t="s">
        <v>1848</v>
      </c>
      <c r="D666" s="19" t="s">
        <v>39</v>
      </c>
      <c r="E666" s="19" t="s">
        <v>1849</v>
      </c>
      <c r="F666" s="19" t="s">
        <v>1850</v>
      </c>
    </row>
    <row r="667" spans="1:6" ht="14.25" customHeight="1">
      <c r="A667" s="19" t="s">
        <v>1801</v>
      </c>
      <c r="B667" s="19">
        <v>17</v>
      </c>
      <c r="C667" s="19" t="s">
        <v>1851</v>
      </c>
      <c r="D667" s="19" t="s">
        <v>39</v>
      </c>
      <c r="E667" s="19" t="s">
        <v>1852</v>
      </c>
      <c r="F667" s="19" t="s">
        <v>1853</v>
      </c>
    </row>
    <row r="668" spans="1:6" ht="14.25" customHeight="1">
      <c r="A668" s="19" t="s">
        <v>1801</v>
      </c>
      <c r="B668" s="19">
        <v>18</v>
      </c>
      <c r="C668" s="19" t="s">
        <v>1854</v>
      </c>
      <c r="D668" s="19" t="s">
        <v>39</v>
      </c>
      <c r="E668" s="19" t="s">
        <v>1855</v>
      </c>
      <c r="F668" s="19" t="s">
        <v>1856</v>
      </c>
    </row>
    <row r="669" spans="1:6" ht="14.25" customHeight="1">
      <c r="A669" s="19" t="s">
        <v>1801</v>
      </c>
      <c r="B669" s="19">
        <v>19</v>
      </c>
      <c r="C669" s="19" t="s">
        <v>1857</v>
      </c>
      <c r="D669" s="19" t="s">
        <v>39</v>
      </c>
      <c r="E669" s="19" t="s">
        <v>58</v>
      </c>
      <c r="F669" s="19" t="s">
        <v>1858</v>
      </c>
    </row>
    <row r="670" spans="1:6" ht="14.25" customHeight="1">
      <c r="A670" s="19" t="s">
        <v>1801</v>
      </c>
      <c r="B670" s="19">
        <v>20</v>
      </c>
      <c r="C670" s="19" t="s">
        <v>1859</v>
      </c>
      <c r="D670" s="19" t="s">
        <v>39</v>
      </c>
      <c r="E670" s="19" t="s">
        <v>1860</v>
      </c>
      <c r="F670" s="19" t="s">
        <v>1861</v>
      </c>
    </row>
    <row r="671" spans="1:6" ht="14.25" customHeight="1">
      <c r="A671" s="19" t="s">
        <v>1801</v>
      </c>
      <c r="B671" s="19">
        <v>21</v>
      </c>
      <c r="C671" s="19" t="s">
        <v>611</v>
      </c>
      <c r="D671" s="19" t="s">
        <v>39</v>
      </c>
      <c r="E671" s="19" t="s">
        <v>1862</v>
      </c>
      <c r="F671" s="19" t="s">
        <v>613</v>
      </c>
    </row>
    <row r="672" spans="1:6" ht="14.25" customHeight="1">
      <c r="A672" s="19" t="s">
        <v>1801</v>
      </c>
      <c r="B672" s="19">
        <v>22</v>
      </c>
      <c r="C672" s="19" t="s">
        <v>1863</v>
      </c>
      <c r="D672" s="19" t="s">
        <v>71</v>
      </c>
      <c r="E672" s="19" t="s">
        <v>1864</v>
      </c>
      <c r="F672" s="19" t="s">
        <v>1865</v>
      </c>
    </row>
    <row r="673" spans="1:6" ht="14.25" customHeight="1">
      <c r="A673" s="19" t="s">
        <v>1801</v>
      </c>
      <c r="B673" s="19">
        <v>23</v>
      </c>
      <c r="C673" s="19" t="s">
        <v>431</v>
      </c>
      <c r="D673" s="19" t="s">
        <v>71</v>
      </c>
      <c r="E673" s="19" t="s">
        <v>1866</v>
      </c>
      <c r="F673" s="19" t="s">
        <v>1867</v>
      </c>
    </row>
    <row r="674" spans="1:6" ht="14.25" customHeight="1">
      <c r="A674" s="19" t="s">
        <v>1868</v>
      </c>
      <c r="B674" s="19">
        <v>0</v>
      </c>
      <c r="C674" s="19" t="s">
        <v>1869</v>
      </c>
      <c r="D674" s="19" t="s">
        <v>39</v>
      </c>
      <c r="E674" s="19" t="s">
        <v>1870</v>
      </c>
      <c r="F674" s="19" t="s">
        <v>1562</v>
      </c>
    </row>
    <row r="675" spans="1:6" ht="14.25" customHeight="1">
      <c r="A675" s="19" t="s">
        <v>1868</v>
      </c>
      <c r="B675" s="19">
        <v>1</v>
      </c>
      <c r="C675" s="19" t="s">
        <v>1871</v>
      </c>
      <c r="D675" s="19" t="s">
        <v>1872</v>
      </c>
      <c r="E675" s="19" t="s">
        <v>39</v>
      </c>
      <c r="F675" s="19" t="s">
        <v>1873</v>
      </c>
    </row>
    <row r="676" spans="1:6" ht="14.25" customHeight="1">
      <c r="A676" s="19" t="s">
        <v>1868</v>
      </c>
      <c r="B676" s="19">
        <v>2</v>
      </c>
      <c r="C676" s="19" t="s">
        <v>1874</v>
      </c>
      <c r="D676" s="19" t="s">
        <v>39</v>
      </c>
      <c r="E676" s="19" t="s">
        <v>1875</v>
      </c>
      <c r="F676" s="19" t="s">
        <v>1876</v>
      </c>
    </row>
    <row r="677" spans="1:6" ht="14.25" customHeight="1">
      <c r="A677" s="19" t="s">
        <v>1868</v>
      </c>
      <c r="B677" s="19">
        <v>3</v>
      </c>
      <c r="C677" s="19" t="s">
        <v>1877</v>
      </c>
      <c r="D677" s="19" t="s">
        <v>39</v>
      </c>
      <c r="E677" s="19" t="s">
        <v>1878</v>
      </c>
      <c r="F677" s="19" t="s">
        <v>1879</v>
      </c>
    </row>
    <row r="678" spans="1:6" ht="14.25" customHeight="1">
      <c r="A678" s="19" t="s">
        <v>1868</v>
      </c>
      <c r="B678" s="19">
        <v>4</v>
      </c>
      <c r="C678" s="19" t="s">
        <v>1880</v>
      </c>
      <c r="D678" s="19" t="s">
        <v>39</v>
      </c>
      <c r="E678" s="19" t="s">
        <v>1881</v>
      </c>
      <c r="F678" s="19" t="s">
        <v>1882</v>
      </c>
    </row>
    <row r="679" spans="1:6" ht="14.25" customHeight="1">
      <c r="A679" s="19" t="s">
        <v>1868</v>
      </c>
      <c r="B679" s="19">
        <v>5</v>
      </c>
      <c r="C679" s="19" t="s">
        <v>1883</v>
      </c>
      <c r="D679" s="19" t="s">
        <v>39</v>
      </c>
      <c r="E679" s="19" t="s">
        <v>1884</v>
      </c>
      <c r="F679" s="19" t="s">
        <v>1885</v>
      </c>
    </row>
    <row r="680" spans="1:6" ht="14.25" customHeight="1">
      <c r="A680" s="19" t="s">
        <v>1868</v>
      </c>
      <c r="B680" s="19">
        <v>6</v>
      </c>
      <c r="C680" s="19" t="s">
        <v>1886</v>
      </c>
      <c r="D680" s="19" t="s">
        <v>39</v>
      </c>
      <c r="E680" s="19" t="s">
        <v>1887</v>
      </c>
      <c r="F680" s="19" t="s">
        <v>1888</v>
      </c>
    </row>
    <row r="681" spans="1:6" ht="14.25" customHeight="1">
      <c r="A681" s="19" t="s">
        <v>1868</v>
      </c>
      <c r="B681" s="19">
        <v>7</v>
      </c>
      <c r="C681" s="19" t="s">
        <v>1889</v>
      </c>
      <c r="D681" s="19" t="s">
        <v>39</v>
      </c>
      <c r="E681" s="19" t="s">
        <v>1890</v>
      </c>
      <c r="F681" s="19" t="s">
        <v>1891</v>
      </c>
    </row>
    <row r="682" spans="1:6" ht="14.25" customHeight="1">
      <c r="A682" s="19" t="s">
        <v>1868</v>
      </c>
      <c r="B682" s="19">
        <v>8</v>
      </c>
      <c r="C682" s="19" t="s">
        <v>1892</v>
      </c>
      <c r="D682" s="19" t="s">
        <v>39</v>
      </c>
      <c r="E682" s="19" t="s">
        <v>1893</v>
      </c>
      <c r="F682" s="19" t="s">
        <v>1894</v>
      </c>
    </row>
    <row r="683" spans="1:6" ht="14.25" customHeight="1">
      <c r="A683" s="19" t="s">
        <v>1868</v>
      </c>
      <c r="B683" s="19">
        <v>9</v>
      </c>
      <c r="C683" s="19" t="s">
        <v>1895</v>
      </c>
      <c r="D683" s="19" t="s">
        <v>39</v>
      </c>
      <c r="E683" s="19" t="s">
        <v>1896</v>
      </c>
      <c r="F683" s="19" t="s">
        <v>1204</v>
      </c>
    </row>
    <row r="684" spans="1:6" ht="14.25" customHeight="1">
      <c r="A684" s="19" t="s">
        <v>1868</v>
      </c>
      <c r="B684" s="19">
        <v>10</v>
      </c>
      <c r="C684" s="19" t="s">
        <v>1897</v>
      </c>
      <c r="D684" s="19" t="s">
        <v>39</v>
      </c>
      <c r="E684" s="19" t="s">
        <v>1898</v>
      </c>
      <c r="F684" s="19" t="s">
        <v>1899</v>
      </c>
    </row>
    <row r="685" spans="1:6" ht="14.25" customHeight="1">
      <c r="A685" s="19" t="s">
        <v>1868</v>
      </c>
      <c r="B685" s="19">
        <v>11</v>
      </c>
      <c r="C685" s="19" t="s">
        <v>1900</v>
      </c>
      <c r="D685" s="19" t="s">
        <v>39</v>
      </c>
      <c r="E685" s="19" t="s">
        <v>1901</v>
      </c>
      <c r="F685" s="19" t="s">
        <v>1902</v>
      </c>
    </row>
    <row r="686" spans="1:6" ht="14.25" customHeight="1">
      <c r="A686" s="19" t="s">
        <v>1868</v>
      </c>
      <c r="B686" s="19">
        <v>12</v>
      </c>
      <c r="C686" s="19" t="s">
        <v>1903</v>
      </c>
      <c r="D686" s="19" t="s">
        <v>39</v>
      </c>
      <c r="E686" s="19" t="s">
        <v>1904</v>
      </c>
      <c r="F686" s="19" t="s">
        <v>1905</v>
      </c>
    </row>
    <row r="687" spans="1:6" ht="14.25" customHeight="1">
      <c r="A687" s="19" t="s">
        <v>1868</v>
      </c>
      <c r="B687" s="19">
        <v>13</v>
      </c>
      <c r="C687" s="19" t="s">
        <v>1906</v>
      </c>
      <c r="D687" s="19" t="s">
        <v>39</v>
      </c>
      <c r="E687" s="19" t="s">
        <v>1907</v>
      </c>
      <c r="F687" s="19" t="s">
        <v>1908</v>
      </c>
    </row>
    <row r="688" spans="1:6" ht="14.25" customHeight="1">
      <c r="A688" s="19" t="s">
        <v>1868</v>
      </c>
      <c r="B688" s="19">
        <v>14</v>
      </c>
      <c r="C688" s="19" t="s">
        <v>1909</v>
      </c>
      <c r="D688" s="19" t="s">
        <v>39</v>
      </c>
      <c r="E688" s="19" t="s">
        <v>1910</v>
      </c>
      <c r="F688" s="19" t="s">
        <v>1911</v>
      </c>
    </row>
    <row r="689" spans="1:6" ht="14.25" customHeight="1">
      <c r="A689" s="19" t="s">
        <v>1868</v>
      </c>
      <c r="B689" s="19">
        <v>15</v>
      </c>
      <c r="C689" s="19" t="s">
        <v>1912</v>
      </c>
      <c r="D689" s="19" t="s">
        <v>39</v>
      </c>
      <c r="E689" s="19" t="s">
        <v>1913</v>
      </c>
      <c r="F689" s="19" t="s">
        <v>1914</v>
      </c>
    </row>
    <row r="690" spans="1:6" ht="14.25" customHeight="1">
      <c r="A690" s="19" t="s">
        <v>1868</v>
      </c>
      <c r="B690" s="19">
        <v>16</v>
      </c>
      <c r="C690" s="19" t="s">
        <v>1915</v>
      </c>
      <c r="D690" s="19" t="s">
        <v>39</v>
      </c>
      <c r="E690" s="19" t="s">
        <v>1916</v>
      </c>
      <c r="F690" s="19" t="s">
        <v>1917</v>
      </c>
    </row>
    <row r="691" spans="1:6" ht="14.25" customHeight="1">
      <c r="A691" s="19" t="s">
        <v>1868</v>
      </c>
      <c r="B691" s="19">
        <v>17</v>
      </c>
      <c r="C691" s="19" t="s">
        <v>1918</v>
      </c>
      <c r="D691" s="19" t="s">
        <v>39</v>
      </c>
      <c r="E691" s="19" t="s">
        <v>1919</v>
      </c>
      <c r="F691" s="19" t="s">
        <v>1920</v>
      </c>
    </row>
    <row r="692" spans="1:6" ht="14.25" customHeight="1">
      <c r="A692" s="19" t="s">
        <v>1868</v>
      </c>
      <c r="B692" s="19">
        <v>18</v>
      </c>
      <c r="C692" s="19" t="s">
        <v>1876</v>
      </c>
      <c r="D692" s="19" t="s">
        <v>39</v>
      </c>
      <c r="E692" s="19" t="s">
        <v>1921</v>
      </c>
      <c r="F692" s="19" t="s">
        <v>1922</v>
      </c>
    </row>
    <row r="693" spans="1:6" ht="14.25" customHeight="1">
      <c r="A693" s="19" t="s">
        <v>1868</v>
      </c>
      <c r="B693" s="19">
        <v>19</v>
      </c>
      <c r="C693" s="19" t="s">
        <v>1923</v>
      </c>
      <c r="D693" s="19" t="s">
        <v>39</v>
      </c>
      <c r="E693" s="19" t="s">
        <v>298</v>
      </c>
      <c r="F693" s="19" t="s">
        <v>1924</v>
      </c>
    </row>
    <row r="694" spans="1:6" ht="14.25" customHeight="1">
      <c r="A694" s="19" t="s">
        <v>1868</v>
      </c>
      <c r="B694" s="19">
        <v>20</v>
      </c>
      <c r="C694" s="19" t="s">
        <v>476</v>
      </c>
      <c r="D694" s="19" t="s">
        <v>71</v>
      </c>
      <c r="E694" s="19" t="s">
        <v>1925</v>
      </c>
      <c r="F694" s="19" t="s">
        <v>478</v>
      </c>
    </row>
    <row r="695" spans="1:6" ht="14.25" customHeight="1">
      <c r="A695" s="19" t="s">
        <v>1868</v>
      </c>
      <c r="B695" s="19">
        <v>21</v>
      </c>
      <c r="C695" s="19" t="s">
        <v>1926</v>
      </c>
      <c r="D695" s="19" t="s">
        <v>39</v>
      </c>
      <c r="E695" s="19" t="s">
        <v>1927</v>
      </c>
      <c r="F695" s="19" t="s">
        <v>1928</v>
      </c>
    </row>
    <row r="696" spans="1:6" ht="14.25" customHeight="1">
      <c r="A696" s="19" t="s">
        <v>1868</v>
      </c>
      <c r="B696" s="19">
        <v>22</v>
      </c>
      <c r="C696" s="19" t="s">
        <v>1054</v>
      </c>
      <c r="D696" s="19" t="s">
        <v>39</v>
      </c>
      <c r="E696" s="19" t="s">
        <v>1929</v>
      </c>
      <c r="F696" s="19" t="s">
        <v>1056</v>
      </c>
    </row>
    <row r="697" spans="1:6" ht="14.25" customHeight="1">
      <c r="A697" s="19" t="s">
        <v>1868</v>
      </c>
      <c r="B697" s="19">
        <v>23</v>
      </c>
      <c r="C697" s="19" t="s">
        <v>1930</v>
      </c>
      <c r="D697" s="19" t="s">
        <v>39</v>
      </c>
      <c r="E697" s="19" t="s">
        <v>1931</v>
      </c>
      <c r="F697" s="19" t="s">
        <v>1932</v>
      </c>
    </row>
    <row r="698" spans="1:6" ht="14.25" customHeight="1">
      <c r="A698" s="19" t="s">
        <v>1933</v>
      </c>
      <c r="B698" s="19">
        <v>0</v>
      </c>
      <c r="C698" s="19" t="s">
        <v>1934</v>
      </c>
      <c r="D698" s="19" t="s">
        <v>1935</v>
      </c>
      <c r="E698" s="19" t="s">
        <v>39</v>
      </c>
      <c r="F698" s="19" t="s">
        <v>1936</v>
      </c>
    </row>
    <row r="699" spans="1:6" ht="14.25" customHeight="1">
      <c r="A699" s="19" t="s">
        <v>1933</v>
      </c>
      <c r="B699" s="19">
        <v>1</v>
      </c>
      <c r="C699" s="19" t="s">
        <v>1937</v>
      </c>
      <c r="D699" s="19" t="s">
        <v>1938</v>
      </c>
      <c r="E699" s="19" t="s">
        <v>39</v>
      </c>
      <c r="F699" s="19" t="s">
        <v>851</v>
      </c>
    </row>
    <row r="700" spans="1:6" ht="14.25" customHeight="1">
      <c r="A700" s="19" t="s">
        <v>1933</v>
      </c>
      <c r="B700" s="19">
        <v>2</v>
      </c>
      <c r="C700" s="19" t="s">
        <v>1939</v>
      </c>
      <c r="D700" s="19" t="s">
        <v>929</v>
      </c>
      <c r="E700" s="19" t="s">
        <v>39</v>
      </c>
      <c r="F700" s="19" t="s">
        <v>1940</v>
      </c>
    </row>
    <row r="701" spans="1:6" ht="14.25" customHeight="1">
      <c r="A701" s="19" t="s">
        <v>1933</v>
      </c>
      <c r="B701" s="19">
        <v>3</v>
      </c>
      <c r="C701" s="19" t="s">
        <v>1941</v>
      </c>
      <c r="D701" s="19" t="s">
        <v>39</v>
      </c>
      <c r="E701" s="19" t="s">
        <v>1942</v>
      </c>
      <c r="F701" s="19" t="s">
        <v>1943</v>
      </c>
    </row>
    <row r="702" spans="1:6" ht="14.25" customHeight="1">
      <c r="A702" s="19" t="s">
        <v>1933</v>
      </c>
      <c r="B702" s="19">
        <v>4</v>
      </c>
      <c r="C702" s="19" t="s">
        <v>1944</v>
      </c>
      <c r="D702" s="19" t="s">
        <v>39</v>
      </c>
      <c r="E702" s="19" t="s">
        <v>1945</v>
      </c>
      <c r="F702" s="19" t="s">
        <v>1946</v>
      </c>
    </row>
    <row r="703" spans="1:6" ht="14.25" customHeight="1">
      <c r="A703" s="19" t="s">
        <v>1933</v>
      </c>
      <c r="B703" s="19">
        <v>5</v>
      </c>
      <c r="C703" s="19" t="s">
        <v>1947</v>
      </c>
      <c r="D703" s="19" t="s">
        <v>39</v>
      </c>
      <c r="E703" s="19" t="s">
        <v>1948</v>
      </c>
      <c r="F703" s="19" t="s">
        <v>1949</v>
      </c>
    </row>
    <row r="704" spans="1:6" ht="14.25" customHeight="1">
      <c r="A704" s="19" t="s">
        <v>1933</v>
      </c>
      <c r="B704" s="19">
        <v>6</v>
      </c>
      <c r="C704" s="19" t="s">
        <v>504</v>
      </c>
      <c r="D704" s="19" t="s">
        <v>39</v>
      </c>
      <c r="E704" s="19" t="s">
        <v>1950</v>
      </c>
      <c r="F704" s="19" t="s">
        <v>938</v>
      </c>
    </row>
    <row r="705" spans="1:6" ht="14.25" customHeight="1">
      <c r="A705" s="19" t="s">
        <v>1933</v>
      </c>
      <c r="B705" s="19">
        <v>7</v>
      </c>
      <c r="C705" s="19" t="s">
        <v>1951</v>
      </c>
      <c r="D705" s="19" t="s">
        <v>39</v>
      </c>
      <c r="E705" s="19" t="s">
        <v>1952</v>
      </c>
      <c r="F705" s="19" t="s">
        <v>1953</v>
      </c>
    </row>
    <row r="706" spans="1:6" ht="14.25" customHeight="1">
      <c r="A706" s="19" t="s">
        <v>1933</v>
      </c>
      <c r="B706" s="19">
        <v>8</v>
      </c>
      <c r="C706" s="19" t="s">
        <v>1954</v>
      </c>
      <c r="D706" s="19" t="s">
        <v>39</v>
      </c>
      <c r="E706" s="19" t="s">
        <v>1955</v>
      </c>
      <c r="F706" s="19" t="s">
        <v>1956</v>
      </c>
    </row>
    <row r="707" spans="1:6" ht="14.25" customHeight="1">
      <c r="A707" s="19" t="s">
        <v>1933</v>
      </c>
      <c r="B707" s="19">
        <v>9</v>
      </c>
      <c r="C707" s="19" t="s">
        <v>1957</v>
      </c>
      <c r="D707" s="19" t="s">
        <v>39</v>
      </c>
      <c r="E707" s="19" t="s">
        <v>1958</v>
      </c>
      <c r="F707" s="19" t="s">
        <v>1959</v>
      </c>
    </row>
    <row r="708" spans="1:6" ht="14.25" customHeight="1">
      <c r="A708" s="19" t="s">
        <v>1933</v>
      </c>
      <c r="B708" s="19">
        <v>10</v>
      </c>
      <c r="C708" s="19" t="s">
        <v>1960</v>
      </c>
      <c r="D708" s="19" t="s">
        <v>39</v>
      </c>
      <c r="E708" s="19" t="s">
        <v>1961</v>
      </c>
      <c r="F708" s="19" t="s">
        <v>1962</v>
      </c>
    </row>
    <row r="709" spans="1:6" ht="14.25" customHeight="1">
      <c r="A709" s="19" t="s">
        <v>1933</v>
      </c>
      <c r="B709" s="19">
        <v>11</v>
      </c>
      <c r="C709" s="19" t="s">
        <v>1963</v>
      </c>
      <c r="D709" s="19" t="s">
        <v>39</v>
      </c>
      <c r="E709" s="19" t="s">
        <v>1964</v>
      </c>
      <c r="F709" s="19" t="s">
        <v>1965</v>
      </c>
    </row>
    <row r="710" spans="1:6" ht="14.25" customHeight="1">
      <c r="A710" s="19" t="s">
        <v>1933</v>
      </c>
      <c r="B710" s="19">
        <v>12</v>
      </c>
      <c r="C710" s="19" t="s">
        <v>1966</v>
      </c>
      <c r="D710" s="19" t="s">
        <v>39</v>
      </c>
      <c r="E710" s="19" t="s">
        <v>200</v>
      </c>
      <c r="F710" s="19" t="s">
        <v>1967</v>
      </c>
    </row>
    <row r="711" spans="1:6" ht="14.25" customHeight="1">
      <c r="A711" s="19" t="s">
        <v>1933</v>
      </c>
      <c r="B711" s="19">
        <v>13</v>
      </c>
      <c r="C711" s="19" t="s">
        <v>1968</v>
      </c>
      <c r="D711" s="19" t="s">
        <v>39</v>
      </c>
      <c r="E711" s="19" t="s">
        <v>1969</v>
      </c>
      <c r="F711" s="19" t="s">
        <v>1970</v>
      </c>
    </row>
    <row r="712" spans="1:6" ht="14.25" customHeight="1">
      <c r="A712" s="19" t="s">
        <v>1933</v>
      </c>
      <c r="B712" s="19">
        <v>14</v>
      </c>
      <c r="C712" s="19" t="s">
        <v>1971</v>
      </c>
      <c r="D712" s="19" t="s">
        <v>1972</v>
      </c>
      <c r="E712" s="19" t="s">
        <v>71</v>
      </c>
      <c r="F712" s="19" t="s">
        <v>1973</v>
      </c>
    </row>
    <row r="713" spans="1:6" ht="14.25" customHeight="1">
      <c r="A713" s="19" t="s">
        <v>1933</v>
      </c>
      <c r="B713" s="19">
        <v>15</v>
      </c>
      <c r="C713" s="19" t="s">
        <v>1974</v>
      </c>
      <c r="D713" s="19" t="s">
        <v>39</v>
      </c>
      <c r="E713" s="19" t="s">
        <v>1975</v>
      </c>
      <c r="F713" s="19" t="s">
        <v>1976</v>
      </c>
    </row>
    <row r="714" spans="1:6" ht="14.25" customHeight="1">
      <c r="A714" s="19" t="s">
        <v>1933</v>
      </c>
      <c r="B714" s="19">
        <v>16</v>
      </c>
      <c r="C714" s="19" t="s">
        <v>1977</v>
      </c>
      <c r="D714" s="19" t="s">
        <v>39</v>
      </c>
      <c r="E714" s="19" t="s">
        <v>1978</v>
      </c>
      <c r="F714" s="19" t="s">
        <v>1529</v>
      </c>
    </row>
    <row r="715" spans="1:6" ht="14.25" customHeight="1">
      <c r="A715" s="19" t="s">
        <v>1933</v>
      </c>
      <c r="B715" s="19">
        <v>17</v>
      </c>
      <c r="C715" s="19" t="s">
        <v>1979</v>
      </c>
      <c r="D715" s="19" t="s">
        <v>39</v>
      </c>
      <c r="E715" s="19" t="s">
        <v>1980</v>
      </c>
      <c r="F715" s="19" t="s">
        <v>1981</v>
      </c>
    </row>
    <row r="716" spans="1:6" ht="14.25" customHeight="1">
      <c r="A716" s="19" t="s">
        <v>1933</v>
      </c>
      <c r="B716" s="19">
        <v>18</v>
      </c>
      <c r="C716" s="19" t="s">
        <v>1982</v>
      </c>
      <c r="D716" s="19" t="s">
        <v>39</v>
      </c>
      <c r="E716" s="19" t="s">
        <v>1983</v>
      </c>
      <c r="F716" s="19" t="s">
        <v>1984</v>
      </c>
    </row>
    <row r="717" spans="1:6" ht="14.25" customHeight="1">
      <c r="A717" s="19" t="s">
        <v>1933</v>
      </c>
      <c r="B717" s="19">
        <v>19</v>
      </c>
      <c r="C717" s="19" t="s">
        <v>1985</v>
      </c>
      <c r="D717" s="19" t="s">
        <v>71</v>
      </c>
      <c r="E717" s="19" t="s">
        <v>1986</v>
      </c>
      <c r="F717" s="19" t="s">
        <v>1987</v>
      </c>
    </row>
    <row r="718" spans="1:6" ht="14.25" customHeight="1">
      <c r="A718" s="19" t="s">
        <v>1933</v>
      </c>
      <c r="B718" s="19">
        <v>20</v>
      </c>
      <c r="C718" s="19" t="s">
        <v>1988</v>
      </c>
      <c r="D718" s="19" t="s">
        <v>39</v>
      </c>
      <c r="E718" s="19" t="s">
        <v>1989</v>
      </c>
      <c r="F718" s="19" t="s">
        <v>1990</v>
      </c>
    </row>
    <row r="719" spans="1:6" ht="14.25" customHeight="1">
      <c r="A719" s="19" t="s">
        <v>1933</v>
      </c>
      <c r="B719" s="19">
        <v>21</v>
      </c>
      <c r="C719" s="19" t="s">
        <v>1991</v>
      </c>
      <c r="D719" s="19" t="s">
        <v>71</v>
      </c>
      <c r="E719" s="19" t="s">
        <v>1992</v>
      </c>
      <c r="F719" s="19" t="s">
        <v>1993</v>
      </c>
    </row>
    <row r="720" spans="1:6" ht="14.25" customHeight="1">
      <c r="A720" s="19" t="s">
        <v>1933</v>
      </c>
      <c r="B720" s="19">
        <v>22</v>
      </c>
      <c r="C720" s="19" t="s">
        <v>1994</v>
      </c>
      <c r="D720" s="19" t="s">
        <v>71</v>
      </c>
      <c r="E720" s="19" t="s">
        <v>1995</v>
      </c>
      <c r="F720" s="19" t="s">
        <v>1996</v>
      </c>
    </row>
    <row r="721" spans="1:6" ht="14.25" customHeight="1">
      <c r="A721" s="19" t="s">
        <v>1933</v>
      </c>
      <c r="B721" s="19">
        <v>23</v>
      </c>
      <c r="C721" s="19" t="s">
        <v>1997</v>
      </c>
      <c r="D721" s="19" t="s">
        <v>39</v>
      </c>
      <c r="E721" s="19" t="s">
        <v>1998</v>
      </c>
      <c r="F721" s="19" t="s">
        <v>1999</v>
      </c>
    </row>
    <row r="722" spans="1:6" ht="14.25" customHeight="1">
      <c r="A722" s="19" t="s">
        <v>2000</v>
      </c>
      <c r="B722" s="19">
        <v>0</v>
      </c>
      <c r="C722" s="19" t="s">
        <v>2001</v>
      </c>
      <c r="D722" s="19" t="s">
        <v>39</v>
      </c>
      <c r="E722" s="19" t="s">
        <v>2002</v>
      </c>
      <c r="F722" s="19" t="s">
        <v>1026</v>
      </c>
    </row>
    <row r="723" spans="1:6" ht="14.25" customHeight="1">
      <c r="A723" s="19" t="s">
        <v>2000</v>
      </c>
      <c r="B723" s="19">
        <v>1</v>
      </c>
      <c r="C723" s="19" t="s">
        <v>2003</v>
      </c>
      <c r="D723" s="19" t="s">
        <v>71</v>
      </c>
      <c r="E723" s="19" t="s">
        <v>2004</v>
      </c>
      <c r="F723" s="19" t="s">
        <v>2005</v>
      </c>
    </row>
    <row r="724" spans="1:6" ht="14.25" customHeight="1">
      <c r="A724" s="19" t="s">
        <v>2000</v>
      </c>
      <c r="B724" s="19">
        <v>2</v>
      </c>
      <c r="C724" s="19" t="s">
        <v>2006</v>
      </c>
      <c r="D724" s="19" t="s">
        <v>39</v>
      </c>
      <c r="E724" s="19" t="s">
        <v>2007</v>
      </c>
      <c r="F724" s="19" t="s">
        <v>2008</v>
      </c>
    </row>
    <row r="725" spans="1:6" ht="14.25" customHeight="1">
      <c r="A725" s="19" t="s">
        <v>2000</v>
      </c>
      <c r="B725" s="19">
        <v>3</v>
      </c>
      <c r="C725" s="19" t="s">
        <v>2009</v>
      </c>
      <c r="D725" s="19" t="s">
        <v>39</v>
      </c>
      <c r="E725" s="19" t="s">
        <v>2010</v>
      </c>
      <c r="F725" s="19" t="s">
        <v>2011</v>
      </c>
    </row>
    <row r="726" spans="1:6" ht="14.25" customHeight="1">
      <c r="A726" s="19" t="s">
        <v>2000</v>
      </c>
      <c r="B726" s="19">
        <v>4</v>
      </c>
      <c r="C726" s="19" t="s">
        <v>2012</v>
      </c>
      <c r="D726" s="19" t="s">
        <v>39</v>
      </c>
      <c r="E726" s="19" t="s">
        <v>2013</v>
      </c>
      <c r="F726" s="19" t="s">
        <v>2014</v>
      </c>
    </row>
    <row r="727" spans="1:6" ht="14.25" customHeight="1">
      <c r="A727" s="19" t="s">
        <v>2000</v>
      </c>
      <c r="B727" s="19">
        <v>5</v>
      </c>
      <c r="C727" s="19" t="s">
        <v>2015</v>
      </c>
      <c r="D727" s="19" t="s">
        <v>39</v>
      </c>
      <c r="E727" s="19" t="s">
        <v>2016</v>
      </c>
      <c r="F727" s="19" t="s">
        <v>2017</v>
      </c>
    </row>
    <row r="728" spans="1:6" ht="14.25" customHeight="1">
      <c r="A728" s="19" t="s">
        <v>2000</v>
      </c>
      <c r="B728" s="19">
        <v>6</v>
      </c>
      <c r="C728" s="19" t="s">
        <v>2018</v>
      </c>
      <c r="D728" s="19" t="s">
        <v>39</v>
      </c>
      <c r="E728" s="19" t="s">
        <v>2019</v>
      </c>
      <c r="F728" s="19" t="s">
        <v>2020</v>
      </c>
    </row>
    <row r="729" spans="1:6" ht="14.25" customHeight="1">
      <c r="A729" s="19" t="s">
        <v>2000</v>
      </c>
      <c r="B729" s="19">
        <v>7</v>
      </c>
      <c r="C729" s="19" t="s">
        <v>2021</v>
      </c>
      <c r="D729" s="19" t="s">
        <v>39</v>
      </c>
      <c r="E729" s="19" t="s">
        <v>2022</v>
      </c>
      <c r="F729" s="19" t="s">
        <v>2023</v>
      </c>
    </row>
    <row r="730" spans="1:6" ht="14.25" customHeight="1">
      <c r="A730" s="19" t="s">
        <v>2000</v>
      </c>
      <c r="B730" s="19">
        <v>8</v>
      </c>
      <c r="C730" s="19" t="s">
        <v>2024</v>
      </c>
      <c r="D730" s="19" t="s">
        <v>39</v>
      </c>
      <c r="E730" s="19" t="s">
        <v>2025</v>
      </c>
      <c r="F730" s="19" t="s">
        <v>2026</v>
      </c>
    </row>
    <row r="731" spans="1:6" ht="14.25" customHeight="1">
      <c r="A731" s="19" t="s">
        <v>2000</v>
      </c>
      <c r="B731" s="19">
        <v>9</v>
      </c>
      <c r="C731" s="19" t="s">
        <v>2027</v>
      </c>
      <c r="D731" s="19" t="s">
        <v>39</v>
      </c>
      <c r="E731" s="19" t="s">
        <v>2028</v>
      </c>
      <c r="F731" s="19" t="s">
        <v>2029</v>
      </c>
    </row>
    <row r="732" spans="1:6" ht="14.25" customHeight="1">
      <c r="A732" s="19" t="s">
        <v>2000</v>
      </c>
      <c r="B732" s="19">
        <v>10</v>
      </c>
      <c r="C732" s="19" t="s">
        <v>2030</v>
      </c>
      <c r="D732" s="19" t="s">
        <v>39</v>
      </c>
      <c r="E732" s="19" t="s">
        <v>2031</v>
      </c>
      <c r="F732" s="19" t="s">
        <v>2032</v>
      </c>
    </row>
    <row r="733" spans="1:6" ht="14.25" customHeight="1">
      <c r="A733" s="19" t="s">
        <v>2000</v>
      </c>
      <c r="B733" s="19">
        <v>11</v>
      </c>
      <c r="C733" s="19" t="s">
        <v>2033</v>
      </c>
      <c r="D733" s="19" t="s">
        <v>39</v>
      </c>
      <c r="E733" s="19" t="s">
        <v>2034</v>
      </c>
      <c r="F733" s="19" t="s">
        <v>2035</v>
      </c>
    </row>
    <row r="734" spans="1:6" ht="14.25" customHeight="1">
      <c r="A734" s="19" t="s">
        <v>2000</v>
      </c>
      <c r="B734" s="19">
        <v>12</v>
      </c>
      <c r="C734" s="19" t="s">
        <v>2036</v>
      </c>
      <c r="D734" s="19" t="s">
        <v>39</v>
      </c>
      <c r="E734" s="19" t="s">
        <v>2037</v>
      </c>
      <c r="F734" s="19" t="s">
        <v>2038</v>
      </c>
    </row>
    <row r="735" spans="1:6" ht="14.25" customHeight="1">
      <c r="A735" s="19" t="s">
        <v>2000</v>
      </c>
      <c r="B735" s="19">
        <v>13</v>
      </c>
      <c r="C735" s="19" t="s">
        <v>2039</v>
      </c>
      <c r="D735" s="19" t="s">
        <v>39</v>
      </c>
      <c r="E735" s="19" t="s">
        <v>2040</v>
      </c>
      <c r="F735" s="19" t="s">
        <v>2041</v>
      </c>
    </row>
    <row r="736" spans="1:6" ht="14.25" customHeight="1">
      <c r="A736" s="19" t="s">
        <v>2000</v>
      </c>
      <c r="B736" s="19">
        <v>14</v>
      </c>
      <c r="C736" s="19" t="s">
        <v>2042</v>
      </c>
      <c r="D736" s="19" t="s">
        <v>39</v>
      </c>
      <c r="E736" s="19" t="s">
        <v>2043</v>
      </c>
      <c r="F736" s="19" t="s">
        <v>2044</v>
      </c>
    </row>
    <row r="737" spans="1:6" ht="14.25" customHeight="1">
      <c r="A737" s="19" t="s">
        <v>2000</v>
      </c>
      <c r="B737" s="19">
        <v>15</v>
      </c>
      <c r="C737" s="19" t="s">
        <v>2045</v>
      </c>
      <c r="D737" s="19" t="s">
        <v>39</v>
      </c>
      <c r="E737" s="19" t="s">
        <v>2046</v>
      </c>
      <c r="F737" s="19" t="s">
        <v>2047</v>
      </c>
    </row>
    <row r="738" spans="1:6" ht="14.25" customHeight="1">
      <c r="A738" s="19" t="s">
        <v>2000</v>
      </c>
      <c r="B738" s="19">
        <v>16</v>
      </c>
      <c r="C738" s="19" t="s">
        <v>2048</v>
      </c>
      <c r="D738" s="19" t="s">
        <v>39</v>
      </c>
      <c r="E738" s="19" t="s">
        <v>2049</v>
      </c>
      <c r="F738" s="19" t="s">
        <v>2050</v>
      </c>
    </row>
    <row r="739" spans="1:6" ht="14.25" customHeight="1">
      <c r="A739" s="19" t="s">
        <v>2000</v>
      </c>
      <c r="B739" s="19">
        <v>17</v>
      </c>
      <c r="C739" s="19" t="s">
        <v>2051</v>
      </c>
      <c r="D739" s="19" t="s">
        <v>39</v>
      </c>
      <c r="E739" s="19" t="s">
        <v>2052</v>
      </c>
      <c r="F739" s="19" t="s">
        <v>2053</v>
      </c>
    </row>
    <row r="740" spans="1:6" ht="14.25" customHeight="1">
      <c r="A740" s="19" t="s">
        <v>2000</v>
      </c>
      <c r="B740" s="19">
        <v>18</v>
      </c>
      <c r="C740" s="19" t="s">
        <v>2054</v>
      </c>
      <c r="D740" s="19" t="s">
        <v>39</v>
      </c>
      <c r="E740" s="19" t="s">
        <v>2055</v>
      </c>
      <c r="F740" s="19" t="s">
        <v>2056</v>
      </c>
    </row>
    <row r="741" spans="1:6" ht="14.25" customHeight="1">
      <c r="A741" s="19" t="s">
        <v>2000</v>
      </c>
      <c r="B741" s="19">
        <v>19</v>
      </c>
      <c r="C741" s="19" t="s">
        <v>2057</v>
      </c>
      <c r="D741" s="19" t="s">
        <v>39</v>
      </c>
      <c r="E741" s="19" t="s">
        <v>1085</v>
      </c>
      <c r="F741" s="19" t="s">
        <v>2058</v>
      </c>
    </row>
    <row r="742" spans="1:6" ht="14.25" customHeight="1">
      <c r="A742" s="19" t="s">
        <v>2000</v>
      </c>
      <c r="B742" s="19">
        <v>20</v>
      </c>
      <c r="C742" s="19" t="s">
        <v>2059</v>
      </c>
      <c r="D742" s="19" t="s">
        <v>39</v>
      </c>
      <c r="E742" s="19" t="s">
        <v>2060</v>
      </c>
      <c r="F742" s="19" t="s">
        <v>2061</v>
      </c>
    </row>
    <row r="743" spans="1:6" ht="14.25" customHeight="1">
      <c r="A743" s="19" t="s">
        <v>2000</v>
      </c>
      <c r="B743" s="19">
        <v>21</v>
      </c>
      <c r="C743" s="19" t="s">
        <v>2062</v>
      </c>
      <c r="D743" s="19" t="s">
        <v>330</v>
      </c>
      <c r="E743" s="19" t="s">
        <v>71</v>
      </c>
      <c r="F743" s="19" t="s">
        <v>2063</v>
      </c>
    </row>
    <row r="744" spans="1:6" ht="14.25" customHeight="1">
      <c r="A744" s="19" t="s">
        <v>2000</v>
      </c>
      <c r="B744" s="19">
        <v>22</v>
      </c>
      <c r="C744" s="19" t="s">
        <v>2064</v>
      </c>
      <c r="D744" s="19" t="s">
        <v>39</v>
      </c>
      <c r="E744" s="19" t="s">
        <v>2065</v>
      </c>
      <c r="F744" s="19" t="s">
        <v>2066</v>
      </c>
    </row>
    <row r="745" spans="1:6" ht="14.25" customHeight="1">
      <c r="A745" s="19" t="s">
        <v>2000</v>
      </c>
      <c r="B745" s="19">
        <v>23</v>
      </c>
      <c r="C745" s="19" t="s">
        <v>2067</v>
      </c>
      <c r="D745" s="19" t="s">
        <v>39</v>
      </c>
      <c r="E745" s="19" t="s">
        <v>2068</v>
      </c>
      <c r="F745" s="19" t="s">
        <v>2069</v>
      </c>
    </row>
    <row r="746" spans="1:6" ht="14.25" customHeight="1">
      <c r="A746" s="19" t="s">
        <v>2070</v>
      </c>
      <c r="B746" s="19">
        <v>0</v>
      </c>
      <c r="C746" s="19" t="s">
        <v>2071</v>
      </c>
      <c r="D746" s="19" t="s">
        <v>2072</v>
      </c>
      <c r="E746" s="19" t="s">
        <v>39</v>
      </c>
      <c r="F746" s="19" t="s">
        <v>2073</v>
      </c>
    </row>
    <row r="747" spans="1:6" ht="14.25" customHeight="1">
      <c r="A747" s="19" t="s">
        <v>2070</v>
      </c>
      <c r="B747" s="19">
        <v>1</v>
      </c>
      <c r="C747" s="19" t="s">
        <v>1262</v>
      </c>
      <c r="D747" s="19" t="s">
        <v>2074</v>
      </c>
      <c r="E747" s="19" t="s">
        <v>39</v>
      </c>
      <c r="F747" s="19" t="s">
        <v>2075</v>
      </c>
    </row>
    <row r="748" spans="1:6" ht="14.25" customHeight="1">
      <c r="A748" s="19" t="s">
        <v>2070</v>
      </c>
      <c r="B748" s="19">
        <v>2</v>
      </c>
      <c r="C748" s="19" t="s">
        <v>2076</v>
      </c>
      <c r="D748" s="19" t="s">
        <v>2077</v>
      </c>
      <c r="E748" s="19" t="s">
        <v>71</v>
      </c>
      <c r="F748" s="19" t="s">
        <v>2078</v>
      </c>
    </row>
    <row r="749" spans="1:6" ht="14.25" customHeight="1">
      <c r="A749" s="19" t="s">
        <v>2070</v>
      </c>
      <c r="B749" s="19">
        <v>3</v>
      </c>
      <c r="C749" s="19" t="s">
        <v>2079</v>
      </c>
      <c r="D749" s="19" t="s">
        <v>2080</v>
      </c>
      <c r="E749" s="19" t="s">
        <v>39</v>
      </c>
      <c r="F749" s="19" t="s">
        <v>2081</v>
      </c>
    </row>
    <row r="750" spans="1:6" ht="14.25" customHeight="1">
      <c r="A750" s="19" t="s">
        <v>2070</v>
      </c>
      <c r="B750" s="19">
        <v>4</v>
      </c>
      <c r="C750" s="19" t="s">
        <v>2082</v>
      </c>
      <c r="D750" s="19" t="s">
        <v>2083</v>
      </c>
      <c r="E750" s="19" t="s">
        <v>71</v>
      </c>
      <c r="F750" s="19" t="s">
        <v>2084</v>
      </c>
    </row>
    <row r="751" spans="1:6" ht="14.25" customHeight="1">
      <c r="A751" s="19" t="s">
        <v>2070</v>
      </c>
      <c r="B751" s="19">
        <v>5</v>
      </c>
      <c r="C751" s="19" t="s">
        <v>2085</v>
      </c>
      <c r="D751" s="19" t="s">
        <v>39</v>
      </c>
      <c r="E751" s="19" t="s">
        <v>1205</v>
      </c>
      <c r="F751" s="19" t="s">
        <v>2086</v>
      </c>
    </row>
    <row r="752" spans="1:6" ht="14.25" customHeight="1">
      <c r="A752" s="19" t="s">
        <v>2070</v>
      </c>
      <c r="B752" s="19">
        <v>6</v>
      </c>
      <c r="C752" s="19" t="s">
        <v>2087</v>
      </c>
      <c r="D752" s="19" t="s">
        <v>39</v>
      </c>
      <c r="E752" s="19" t="s">
        <v>2088</v>
      </c>
      <c r="F752" s="19" t="s">
        <v>2089</v>
      </c>
    </row>
    <row r="753" spans="1:6" ht="14.25" customHeight="1">
      <c r="A753" s="19" t="s">
        <v>2070</v>
      </c>
      <c r="B753" s="19">
        <v>7</v>
      </c>
      <c r="C753" s="19" t="s">
        <v>2090</v>
      </c>
      <c r="D753" s="19" t="s">
        <v>39</v>
      </c>
      <c r="E753" s="19" t="s">
        <v>2091</v>
      </c>
      <c r="F753" s="19" t="s">
        <v>2092</v>
      </c>
    </row>
    <row r="754" spans="1:6" ht="14.25" customHeight="1">
      <c r="A754" s="19" t="s">
        <v>2070</v>
      </c>
      <c r="B754" s="19">
        <v>8</v>
      </c>
      <c r="C754" s="19" t="s">
        <v>2093</v>
      </c>
      <c r="D754" s="19" t="s">
        <v>39</v>
      </c>
      <c r="E754" s="19" t="s">
        <v>2094</v>
      </c>
      <c r="F754" s="19" t="s">
        <v>2095</v>
      </c>
    </row>
    <row r="755" spans="1:6" ht="14.25" customHeight="1">
      <c r="A755" s="19" t="s">
        <v>2070</v>
      </c>
      <c r="B755" s="19">
        <v>9</v>
      </c>
      <c r="C755" s="19" t="s">
        <v>2096</v>
      </c>
      <c r="D755" s="19" t="s">
        <v>39</v>
      </c>
      <c r="E755" s="19" t="s">
        <v>2097</v>
      </c>
      <c r="F755" s="19" t="s">
        <v>2098</v>
      </c>
    </row>
    <row r="756" spans="1:6" ht="14.25" customHeight="1">
      <c r="A756" s="19" t="s">
        <v>2070</v>
      </c>
      <c r="B756" s="19">
        <v>10</v>
      </c>
      <c r="C756" s="19" t="s">
        <v>1371</v>
      </c>
      <c r="D756" s="19" t="s">
        <v>39</v>
      </c>
      <c r="E756" s="19" t="s">
        <v>2099</v>
      </c>
      <c r="F756" s="19" t="s">
        <v>2100</v>
      </c>
    </row>
    <row r="757" spans="1:6" ht="14.25" customHeight="1">
      <c r="A757" s="19" t="s">
        <v>2070</v>
      </c>
      <c r="B757" s="19">
        <v>11</v>
      </c>
      <c r="C757" s="19" t="s">
        <v>2101</v>
      </c>
      <c r="D757" s="19" t="s">
        <v>39</v>
      </c>
      <c r="E757" s="19" t="s">
        <v>2102</v>
      </c>
      <c r="F757" s="19" t="s">
        <v>2103</v>
      </c>
    </row>
    <row r="758" spans="1:6" ht="14.25" customHeight="1">
      <c r="A758" s="19" t="s">
        <v>2070</v>
      </c>
      <c r="B758" s="19">
        <v>12</v>
      </c>
      <c r="C758" s="19" t="s">
        <v>2104</v>
      </c>
      <c r="D758" s="19" t="s">
        <v>39</v>
      </c>
      <c r="E758" s="19" t="s">
        <v>2105</v>
      </c>
      <c r="F758" s="19" t="s">
        <v>2106</v>
      </c>
    </row>
    <row r="759" spans="1:6" ht="14.25" customHeight="1">
      <c r="A759" s="19" t="s">
        <v>2070</v>
      </c>
      <c r="B759" s="19">
        <v>13</v>
      </c>
      <c r="C759" s="19" t="s">
        <v>2107</v>
      </c>
      <c r="D759" s="19" t="s">
        <v>39</v>
      </c>
      <c r="E759" s="19" t="s">
        <v>2108</v>
      </c>
      <c r="F759" s="19" t="s">
        <v>2109</v>
      </c>
    </row>
    <row r="760" spans="1:6" ht="14.25" customHeight="1">
      <c r="A760" s="19" t="s">
        <v>2070</v>
      </c>
      <c r="B760" s="19">
        <v>14</v>
      </c>
      <c r="C760" s="19" t="s">
        <v>2110</v>
      </c>
      <c r="D760" s="19" t="s">
        <v>39</v>
      </c>
      <c r="E760" s="19" t="s">
        <v>2111</v>
      </c>
      <c r="F760" s="19" t="s">
        <v>2112</v>
      </c>
    </row>
    <row r="761" spans="1:6" ht="14.25" customHeight="1">
      <c r="A761" s="19" t="s">
        <v>2070</v>
      </c>
      <c r="B761" s="19">
        <v>15</v>
      </c>
      <c r="C761" s="19" t="s">
        <v>2113</v>
      </c>
      <c r="D761" s="19" t="s">
        <v>2114</v>
      </c>
      <c r="E761" s="19" t="s">
        <v>39</v>
      </c>
      <c r="F761" s="19" t="s">
        <v>2115</v>
      </c>
    </row>
    <row r="762" spans="1:6" ht="14.25" customHeight="1">
      <c r="A762" s="19" t="s">
        <v>2070</v>
      </c>
      <c r="B762" s="19">
        <v>16</v>
      </c>
      <c r="C762" s="19" t="s">
        <v>2116</v>
      </c>
      <c r="D762" s="19" t="s">
        <v>39</v>
      </c>
      <c r="E762" s="19" t="s">
        <v>2117</v>
      </c>
      <c r="F762" s="19" t="s">
        <v>2118</v>
      </c>
    </row>
    <row r="763" spans="1:6" ht="14.25" customHeight="1">
      <c r="A763" s="19" t="s">
        <v>2070</v>
      </c>
      <c r="B763" s="19">
        <v>17</v>
      </c>
      <c r="C763" s="19" t="s">
        <v>2119</v>
      </c>
      <c r="D763" s="19" t="s">
        <v>39</v>
      </c>
      <c r="E763" s="19" t="s">
        <v>1385</v>
      </c>
      <c r="F763" s="19" t="s">
        <v>2120</v>
      </c>
    </row>
    <row r="764" spans="1:6" ht="14.25" customHeight="1">
      <c r="A764" s="19" t="s">
        <v>2070</v>
      </c>
      <c r="B764" s="19">
        <v>18</v>
      </c>
      <c r="C764" s="19" t="s">
        <v>2121</v>
      </c>
      <c r="D764" s="19" t="s">
        <v>2122</v>
      </c>
      <c r="E764" s="19" t="s">
        <v>39</v>
      </c>
      <c r="F764" s="19" t="s">
        <v>2123</v>
      </c>
    </row>
    <row r="765" spans="1:6" ht="14.25" customHeight="1">
      <c r="A765" s="19" t="s">
        <v>2070</v>
      </c>
      <c r="B765" s="19">
        <v>19</v>
      </c>
      <c r="C765" s="19" t="s">
        <v>2124</v>
      </c>
      <c r="D765" s="19" t="s">
        <v>2125</v>
      </c>
      <c r="E765" s="19" t="s">
        <v>39</v>
      </c>
      <c r="F765" s="19" t="s">
        <v>2126</v>
      </c>
    </row>
    <row r="766" spans="1:6" ht="14.25" customHeight="1">
      <c r="A766" s="19" t="s">
        <v>2070</v>
      </c>
      <c r="B766" s="19">
        <v>20</v>
      </c>
      <c r="C766" s="19" t="s">
        <v>2127</v>
      </c>
      <c r="D766" s="19" t="s">
        <v>2128</v>
      </c>
      <c r="E766" s="19" t="s">
        <v>39</v>
      </c>
      <c r="F766" s="19" t="s">
        <v>2129</v>
      </c>
    </row>
    <row r="767" spans="1:6" ht="14.25" customHeight="1">
      <c r="A767" s="19" t="s">
        <v>2070</v>
      </c>
      <c r="B767" s="19">
        <v>21</v>
      </c>
      <c r="C767" s="19" t="s">
        <v>2130</v>
      </c>
      <c r="D767" s="19" t="s">
        <v>39</v>
      </c>
      <c r="E767" s="19" t="s">
        <v>2131</v>
      </c>
      <c r="F767" s="19" t="s">
        <v>2132</v>
      </c>
    </row>
    <row r="768" spans="1:6" ht="14.25" customHeight="1">
      <c r="A768" s="19" t="s">
        <v>2070</v>
      </c>
      <c r="B768" s="19">
        <v>22</v>
      </c>
      <c r="C768" s="19" t="s">
        <v>2133</v>
      </c>
      <c r="D768" s="19" t="s">
        <v>39</v>
      </c>
      <c r="E768" s="19" t="s">
        <v>2134</v>
      </c>
      <c r="F768" s="19" t="s">
        <v>2135</v>
      </c>
    </row>
    <row r="769" spans="1:6" ht="14.25" customHeight="1">
      <c r="A769" s="19" t="s">
        <v>2070</v>
      </c>
      <c r="B769" s="19">
        <v>23</v>
      </c>
      <c r="C769" s="19" t="s">
        <v>2136</v>
      </c>
      <c r="D769" s="19" t="s">
        <v>2137</v>
      </c>
      <c r="E769" s="19" t="s">
        <v>39</v>
      </c>
      <c r="F769" s="19" t="s">
        <v>2138</v>
      </c>
    </row>
    <row r="770" spans="1:6" ht="14.25" customHeight="1">
      <c r="A770" s="19" t="s">
        <v>2139</v>
      </c>
      <c r="B770" s="19">
        <v>0</v>
      </c>
      <c r="C770" s="19" t="s">
        <v>2140</v>
      </c>
      <c r="D770" s="19" t="s">
        <v>39</v>
      </c>
      <c r="E770" s="19" t="s">
        <v>2141</v>
      </c>
      <c r="F770" s="19" t="s">
        <v>2142</v>
      </c>
    </row>
    <row r="771" spans="1:6" ht="14.25" customHeight="1">
      <c r="A771" s="19" t="s">
        <v>2139</v>
      </c>
      <c r="B771" s="19">
        <v>1</v>
      </c>
      <c r="C771" s="19" t="s">
        <v>2143</v>
      </c>
      <c r="D771" s="19" t="s">
        <v>39</v>
      </c>
      <c r="E771" s="19" t="s">
        <v>2144</v>
      </c>
      <c r="F771" s="19" t="s">
        <v>2145</v>
      </c>
    </row>
    <row r="772" spans="1:6" ht="14.25" customHeight="1">
      <c r="A772" s="19" t="s">
        <v>2139</v>
      </c>
      <c r="B772" s="19">
        <v>2</v>
      </c>
      <c r="C772" s="19" t="s">
        <v>2146</v>
      </c>
      <c r="D772" s="19" t="s">
        <v>39</v>
      </c>
      <c r="E772" s="19" t="s">
        <v>2147</v>
      </c>
      <c r="F772" s="19" t="s">
        <v>2148</v>
      </c>
    </row>
    <row r="773" spans="1:6" ht="14.25" customHeight="1">
      <c r="A773" s="19" t="s">
        <v>2139</v>
      </c>
      <c r="B773" s="19">
        <v>3</v>
      </c>
      <c r="C773" s="19" t="s">
        <v>2149</v>
      </c>
      <c r="D773" s="19" t="s">
        <v>2150</v>
      </c>
      <c r="E773" s="19" t="s">
        <v>39</v>
      </c>
      <c r="F773" s="19" t="s">
        <v>2151</v>
      </c>
    </row>
    <row r="774" spans="1:6" ht="14.25" customHeight="1">
      <c r="A774" s="19" t="s">
        <v>2139</v>
      </c>
      <c r="B774" s="19">
        <v>4</v>
      </c>
      <c r="C774" s="19" t="s">
        <v>1771</v>
      </c>
      <c r="D774" s="19" t="s">
        <v>39</v>
      </c>
      <c r="E774" s="19" t="s">
        <v>2152</v>
      </c>
      <c r="F774" s="19" t="s">
        <v>1773</v>
      </c>
    </row>
    <row r="775" spans="1:6" ht="14.25" customHeight="1">
      <c r="A775" s="19" t="s">
        <v>2139</v>
      </c>
      <c r="B775" s="19">
        <v>5</v>
      </c>
      <c r="C775" s="19" t="s">
        <v>253</v>
      </c>
      <c r="D775" s="19" t="s">
        <v>39</v>
      </c>
      <c r="E775" s="19" t="s">
        <v>2153</v>
      </c>
      <c r="F775" s="19" t="s">
        <v>2154</v>
      </c>
    </row>
    <row r="776" spans="1:6" ht="14.25" customHeight="1">
      <c r="A776" s="19" t="s">
        <v>2139</v>
      </c>
      <c r="B776" s="19">
        <v>6</v>
      </c>
      <c r="C776" s="19" t="s">
        <v>2155</v>
      </c>
      <c r="D776" s="19" t="s">
        <v>39</v>
      </c>
      <c r="E776" s="19" t="s">
        <v>2156</v>
      </c>
      <c r="F776" s="19" t="s">
        <v>2157</v>
      </c>
    </row>
    <row r="777" spans="1:6" ht="14.25" customHeight="1">
      <c r="A777" s="19" t="s">
        <v>2139</v>
      </c>
      <c r="B777" s="19">
        <v>7</v>
      </c>
      <c r="C777" s="19" t="s">
        <v>2158</v>
      </c>
      <c r="D777" s="19" t="s">
        <v>39</v>
      </c>
      <c r="E777" s="19" t="s">
        <v>2159</v>
      </c>
      <c r="F777" s="19" t="s">
        <v>2160</v>
      </c>
    </row>
    <row r="778" spans="1:6" ht="14.25" customHeight="1">
      <c r="A778" s="19" t="s">
        <v>2139</v>
      </c>
      <c r="B778" s="19">
        <v>8</v>
      </c>
      <c r="C778" s="19" t="s">
        <v>2161</v>
      </c>
      <c r="D778" s="19" t="s">
        <v>2162</v>
      </c>
      <c r="E778" s="19" t="s">
        <v>71</v>
      </c>
      <c r="F778" s="19" t="s">
        <v>2163</v>
      </c>
    </row>
    <row r="779" spans="1:6" ht="14.25" customHeight="1">
      <c r="A779" s="19" t="s">
        <v>2139</v>
      </c>
      <c r="B779" s="19">
        <v>9</v>
      </c>
      <c r="C779" s="19" t="s">
        <v>2164</v>
      </c>
      <c r="D779" s="19" t="s">
        <v>39</v>
      </c>
      <c r="E779" s="19" t="s">
        <v>2165</v>
      </c>
      <c r="F779" s="19" t="s">
        <v>1915</v>
      </c>
    </row>
    <row r="780" spans="1:6" ht="14.25" customHeight="1">
      <c r="A780" s="19" t="s">
        <v>2139</v>
      </c>
      <c r="B780" s="19">
        <v>10</v>
      </c>
      <c r="C780" s="19" t="s">
        <v>2166</v>
      </c>
      <c r="D780" s="19" t="s">
        <v>39</v>
      </c>
      <c r="E780" s="19" t="s">
        <v>2167</v>
      </c>
      <c r="F780" s="19" t="s">
        <v>2168</v>
      </c>
    </row>
    <row r="781" spans="1:6" ht="14.25" customHeight="1">
      <c r="A781" s="19" t="s">
        <v>2139</v>
      </c>
      <c r="B781" s="19">
        <v>11</v>
      </c>
      <c r="C781" s="19" t="s">
        <v>2169</v>
      </c>
      <c r="D781" s="19" t="s">
        <v>39</v>
      </c>
      <c r="E781" s="19" t="s">
        <v>2170</v>
      </c>
      <c r="F781" s="19" t="s">
        <v>2171</v>
      </c>
    </row>
    <row r="782" spans="1:6" ht="14.25" customHeight="1">
      <c r="A782" s="19" t="s">
        <v>2139</v>
      </c>
      <c r="B782" s="19">
        <v>12</v>
      </c>
      <c r="C782" s="19" t="s">
        <v>2172</v>
      </c>
      <c r="D782" s="19" t="s">
        <v>71</v>
      </c>
      <c r="E782" s="19" t="s">
        <v>2173</v>
      </c>
      <c r="F782" s="19" t="s">
        <v>2174</v>
      </c>
    </row>
    <row r="783" spans="1:6" ht="14.25" customHeight="1">
      <c r="A783" s="19" t="s">
        <v>2139</v>
      </c>
      <c r="B783" s="19">
        <v>13</v>
      </c>
      <c r="C783" s="19" t="s">
        <v>2175</v>
      </c>
      <c r="D783" s="19" t="s">
        <v>39</v>
      </c>
      <c r="E783" s="19" t="s">
        <v>2176</v>
      </c>
      <c r="F783" s="19" t="s">
        <v>2177</v>
      </c>
    </row>
    <row r="784" spans="1:6" ht="14.25" customHeight="1">
      <c r="A784" s="19" t="s">
        <v>2139</v>
      </c>
      <c r="B784" s="19">
        <v>14</v>
      </c>
      <c r="C784" s="19" t="s">
        <v>2178</v>
      </c>
      <c r="D784" s="19" t="s">
        <v>39</v>
      </c>
      <c r="E784" s="19" t="s">
        <v>2179</v>
      </c>
      <c r="F784" s="19" t="s">
        <v>2180</v>
      </c>
    </row>
    <row r="785" spans="1:6" ht="14.25" customHeight="1">
      <c r="A785" s="19" t="s">
        <v>2139</v>
      </c>
      <c r="B785" s="19">
        <v>15</v>
      </c>
      <c r="C785" s="19" t="s">
        <v>2181</v>
      </c>
      <c r="D785" s="19" t="s">
        <v>39</v>
      </c>
      <c r="E785" s="19" t="s">
        <v>2182</v>
      </c>
      <c r="F785" s="19" t="s">
        <v>2183</v>
      </c>
    </row>
    <row r="786" spans="1:6" ht="14.25" customHeight="1">
      <c r="A786" s="19" t="s">
        <v>2139</v>
      </c>
      <c r="B786" s="19">
        <v>16</v>
      </c>
      <c r="C786" s="19" t="s">
        <v>2184</v>
      </c>
      <c r="D786" s="19" t="s">
        <v>39</v>
      </c>
      <c r="E786" s="19" t="s">
        <v>2185</v>
      </c>
      <c r="F786" s="19" t="s">
        <v>2186</v>
      </c>
    </row>
    <row r="787" spans="1:6" ht="14.25" customHeight="1">
      <c r="A787" s="19" t="s">
        <v>2139</v>
      </c>
      <c r="B787" s="19">
        <v>17</v>
      </c>
      <c r="C787" s="19" t="s">
        <v>2187</v>
      </c>
      <c r="D787" s="19" t="s">
        <v>39</v>
      </c>
      <c r="E787" s="19" t="s">
        <v>2188</v>
      </c>
      <c r="F787" s="19" t="s">
        <v>2189</v>
      </c>
    </row>
    <row r="788" spans="1:6" ht="14.25" customHeight="1">
      <c r="A788" s="19" t="s">
        <v>2139</v>
      </c>
      <c r="B788" s="19">
        <v>18</v>
      </c>
      <c r="C788" s="19" t="s">
        <v>2190</v>
      </c>
      <c r="D788" s="19" t="s">
        <v>39</v>
      </c>
      <c r="E788" s="19" t="s">
        <v>2191</v>
      </c>
      <c r="F788" s="19" t="s">
        <v>2192</v>
      </c>
    </row>
    <row r="789" spans="1:6" ht="14.25" customHeight="1">
      <c r="A789" s="19" t="s">
        <v>2139</v>
      </c>
      <c r="B789" s="19">
        <v>19</v>
      </c>
      <c r="C789" s="19" t="s">
        <v>431</v>
      </c>
      <c r="D789" s="19" t="s">
        <v>39</v>
      </c>
      <c r="E789" s="19" t="s">
        <v>2193</v>
      </c>
      <c r="F789" s="19" t="s">
        <v>1867</v>
      </c>
    </row>
    <row r="790" spans="1:6" ht="14.25" customHeight="1">
      <c r="A790" s="19" t="s">
        <v>2139</v>
      </c>
      <c r="B790" s="19">
        <v>20</v>
      </c>
      <c r="C790" s="19" t="s">
        <v>1918</v>
      </c>
      <c r="D790" s="19" t="s">
        <v>39</v>
      </c>
      <c r="E790" s="19" t="s">
        <v>2194</v>
      </c>
      <c r="F790" s="19" t="s">
        <v>1920</v>
      </c>
    </row>
    <row r="791" spans="1:6" ht="14.25" customHeight="1">
      <c r="A791" s="19" t="s">
        <v>2139</v>
      </c>
      <c r="B791" s="19">
        <v>21</v>
      </c>
      <c r="C791" s="19" t="s">
        <v>2195</v>
      </c>
      <c r="D791" s="19" t="s">
        <v>39</v>
      </c>
      <c r="E791" s="19" t="s">
        <v>2196</v>
      </c>
      <c r="F791" s="19" t="s">
        <v>2197</v>
      </c>
    </row>
    <row r="792" spans="1:6" ht="14.25" customHeight="1">
      <c r="A792" s="19" t="s">
        <v>2139</v>
      </c>
      <c r="B792" s="19">
        <v>22</v>
      </c>
      <c r="C792" s="19" t="s">
        <v>2198</v>
      </c>
      <c r="D792" s="19" t="s">
        <v>39</v>
      </c>
      <c r="E792" s="19" t="s">
        <v>1364</v>
      </c>
      <c r="F792" s="19" t="s">
        <v>2199</v>
      </c>
    </row>
    <row r="793" spans="1:6" ht="14.25" customHeight="1">
      <c r="A793" s="19" t="s">
        <v>2139</v>
      </c>
      <c r="B793" s="19">
        <v>23</v>
      </c>
      <c r="C793" s="19" t="s">
        <v>2200</v>
      </c>
      <c r="D793" s="19" t="s">
        <v>39</v>
      </c>
      <c r="E793" s="19" t="s">
        <v>2201</v>
      </c>
      <c r="F793" s="19" t="s">
        <v>2202</v>
      </c>
    </row>
    <row r="794" ht="12.75" customHeight="1"/>
    <row r="795" ht="12.75" customHeight="1"/>
    <row r="796" ht="57" customHeight="1"/>
    <row r="797" ht="57" customHeight="1">
      <c r="A797" s="27" t="s">
        <v>26</v>
      </c>
    </row>
    <row r="798" ht="57" customHeight="1"/>
    <row r="799" ht="57" customHeight="1">
      <c r="A799" s="27" t="s">
        <v>27</v>
      </c>
    </row>
    <row r="800" ht="57" customHeight="1"/>
    <row r="801" ht="57" customHeight="1"/>
    <row r="802" ht="14.25" customHeight="1"/>
    <row r="803" ht="12.75" customHeight="1"/>
    <row r="804" ht="12.75" customHeight="1"/>
    <row r="805" ht="57" customHeight="1"/>
    <row r="806" ht="57" customHeight="1"/>
    <row r="807" ht="57" customHeight="1"/>
    <row r="808" ht="57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47"/>
  <sheetViews>
    <sheetView tabSelected="1" zoomScalePageLayoutView="0" workbookViewId="0" topLeftCell="A1">
      <selection activeCell="I747" sqref="I747"/>
    </sheetView>
  </sheetViews>
  <sheetFormatPr defaultColWidth="9.140625" defaultRowHeight="15"/>
  <cols>
    <col min="1" max="1" width="18.00390625" style="0" customWidth="1"/>
    <col min="3" max="3" width="36.57421875" style="0" customWidth="1"/>
    <col min="4" max="6" width="9.140625" style="0" customWidth="1"/>
    <col min="7" max="7" width="13.140625" style="0" customWidth="1"/>
    <col min="9" max="9" width="12.421875" style="0" bestFit="1" customWidth="1"/>
    <col min="10" max="12" width="9.140625" style="0" customWidth="1"/>
    <col min="13" max="13" width="10.7109375" style="0" customWidth="1"/>
    <col min="15" max="15" width="11.421875" style="0" customWidth="1"/>
    <col min="16" max="18" width="9.140625" style="0" customWidth="1"/>
    <col min="19" max="19" width="11.8515625" style="0" customWidth="1"/>
    <col min="20" max="21" width="13.28125" style="0" bestFit="1" customWidth="1"/>
  </cols>
  <sheetData>
    <row r="1" spans="1:21" ht="102">
      <c r="A1" s="31" t="s">
        <v>0</v>
      </c>
      <c r="B1" s="31" t="s">
        <v>1</v>
      </c>
      <c r="C1" s="32" t="s">
        <v>19</v>
      </c>
      <c r="D1" s="33" t="s">
        <v>2223</v>
      </c>
      <c r="E1" s="33" t="s">
        <v>2224</v>
      </c>
      <c r="F1" s="34" t="s">
        <v>2225</v>
      </c>
      <c r="G1" s="34" t="s">
        <v>2226</v>
      </c>
      <c r="H1" s="34" t="s">
        <v>2227</v>
      </c>
      <c r="I1" s="34" t="s">
        <v>2228</v>
      </c>
      <c r="J1" s="35" t="s">
        <v>2229</v>
      </c>
      <c r="K1" s="35" t="s">
        <v>2224</v>
      </c>
      <c r="L1" s="36" t="s">
        <v>2225</v>
      </c>
      <c r="M1" s="36" t="s">
        <v>2230</v>
      </c>
      <c r="N1" s="36" t="s">
        <v>2227</v>
      </c>
      <c r="O1" s="36" t="s">
        <v>2228</v>
      </c>
      <c r="P1" s="37" t="s">
        <v>2231</v>
      </c>
      <c r="Q1" s="37" t="s">
        <v>2224</v>
      </c>
      <c r="R1" s="38" t="s">
        <v>2225</v>
      </c>
      <c r="S1" s="38" t="s">
        <v>2232</v>
      </c>
      <c r="T1" s="38" t="s">
        <v>2227</v>
      </c>
      <c r="U1" s="38" t="s">
        <v>2228</v>
      </c>
    </row>
    <row r="2" spans="1:21" ht="15">
      <c r="A2" s="48">
        <v>40969</v>
      </c>
      <c r="B2" s="39">
        <v>0</v>
      </c>
      <c r="C2" s="40" t="s">
        <v>41</v>
      </c>
      <c r="D2" s="41">
        <v>38.34</v>
      </c>
      <c r="E2" s="41">
        <v>29.09</v>
      </c>
      <c r="F2" s="41">
        <v>2.388</v>
      </c>
      <c r="G2" s="42">
        <f>C2+D2+E2+F2</f>
        <v>867.238</v>
      </c>
      <c r="H2" s="43">
        <v>36.33911980166095</v>
      </c>
      <c r="I2" s="42">
        <f>H2*G2/1000</f>
        <v>31.51466557855284</v>
      </c>
      <c r="J2" s="43">
        <v>58.35</v>
      </c>
      <c r="K2" s="41">
        <v>29.09</v>
      </c>
      <c r="L2" s="41">
        <v>2.388</v>
      </c>
      <c r="M2" s="42">
        <f>C2+J2+K2+L2</f>
        <v>887.248</v>
      </c>
      <c r="N2" s="43">
        <v>0.8176527648171574</v>
      </c>
      <c r="O2" s="44">
        <f>M2*N2/1000</f>
        <v>0.7254607802784933</v>
      </c>
      <c r="P2" s="43">
        <v>81.72</v>
      </c>
      <c r="Q2" s="43">
        <v>29.09</v>
      </c>
      <c r="R2" s="43">
        <v>2.388</v>
      </c>
      <c r="S2" s="43">
        <f>C2+P2+Q2+R2</f>
        <v>910.618</v>
      </c>
      <c r="T2" s="43">
        <v>14.290867960471484</v>
      </c>
      <c r="U2" s="44">
        <f>S2*T2/1000</f>
        <v>13.013521600428623</v>
      </c>
    </row>
    <row r="3" spans="1:21" ht="15">
      <c r="A3" s="48">
        <v>40969</v>
      </c>
      <c r="B3" s="39">
        <v>1</v>
      </c>
      <c r="C3" s="45" t="s">
        <v>44</v>
      </c>
      <c r="D3" s="41">
        <v>38.34</v>
      </c>
      <c r="E3" s="41">
        <v>29.09</v>
      </c>
      <c r="F3" s="41">
        <v>2.388</v>
      </c>
      <c r="G3" s="42">
        <f aca="true" t="shared" si="0" ref="G3:G66">C3+D3+E3+F3</f>
        <v>866.0180000000001</v>
      </c>
      <c r="H3" s="43">
        <v>36.45567964239643</v>
      </c>
      <c r="I3" s="42">
        <f aca="true" t="shared" si="1" ref="I3:I66">H3*G3/1000</f>
        <v>31.571274772548882</v>
      </c>
      <c r="J3" s="43">
        <v>58.35</v>
      </c>
      <c r="K3" s="43">
        <v>29.09</v>
      </c>
      <c r="L3" s="43">
        <v>2.388</v>
      </c>
      <c r="M3" s="42">
        <f>C3+J3+K3+L3</f>
        <v>886.0280000000001</v>
      </c>
      <c r="N3" s="43">
        <v>0.8202754336259837</v>
      </c>
      <c r="O3" s="44">
        <f aca="true" t="shared" si="2" ref="O3:O66">M3*N3/1000</f>
        <v>0.7267870019047632</v>
      </c>
      <c r="P3" s="43">
        <v>81.72</v>
      </c>
      <c r="Q3" s="43">
        <v>29.09</v>
      </c>
      <c r="R3" s="43">
        <v>2.388</v>
      </c>
      <c r="S3" s="43">
        <f aca="true" t="shared" si="3" ref="S3:S66">C3+P3+Q3+R3</f>
        <v>909.3980000000001</v>
      </c>
      <c r="T3" s="43">
        <v>14.336706750803666</v>
      </c>
      <c r="U3" s="44">
        <f aca="true" t="shared" si="4" ref="U3:U66">S3*T3/1000</f>
        <v>13.037772445767354</v>
      </c>
    </row>
    <row r="4" spans="1:21" ht="15">
      <c r="A4" s="48">
        <v>40969</v>
      </c>
      <c r="B4" s="39">
        <v>2</v>
      </c>
      <c r="C4" s="45" t="s">
        <v>47</v>
      </c>
      <c r="D4" s="41">
        <v>38.34</v>
      </c>
      <c r="E4" s="41">
        <v>29.09</v>
      </c>
      <c r="F4" s="41">
        <v>2.388</v>
      </c>
      <c r="G4" s="42">
        <f t="shared" si="0"/>
        <v>849.8180000000001</v>
      </c>
      <c r="H4" s="43">
        <v>37.694922676397795</v>
      </c>
      <c r="I4" s="42">
        <f t="shared" si="1"/>
        <v>32.033823799011024</v>
      </c>
      <c r="J4" s="43">
        <v>58.35</v>
      </c>
      <c r="K4" s="43">
        <v>29.09</v>
      </c>
      <c r="L4" s="43">
        <v>2.388</v>
      </c>
      <c r="M4" s="42">
        <f aca="true" t="shared" si="5" ref="M4:M67">C4+J4+K4+L4</f>
        <v>869.8280000000001</v>
      </c>
      <c r="N4" s="43">
        <v>0.84815917155255</v>
      </c>
      <c r="O4" s="44">
        <f t="shared" si="2"/>
        <v>0.7377525958732116</v>
      </c>
      <c r="P4" s="43">
        <v>81.72</v>
      </c>
      <c r="Q4" s="43">
        <v>29.09</v>
      </c>
      <c r="R4" s="43">
        <v>2.388</v>
      </c>
      <c r="S4" s="43">
        <f t="shared" si="3"/>
        <v>893.1980000000001</v>
      </c>
      <c r="T4" s="43">
        <v>14.824056435289917</v>
      </c>
      <c r="U4" s="44">
        <f t="shared" si="4"/>
        <v>13.240817559888084</v>
      </c>
    </row>
    <row r="5" spans="1:21" ht="15">
      <c r="A5" s="48">
        <v>40969</v>
      </c>
      <c r="B5" s="39">
        <v>3</v>
      </c>
      <c r="C5" s="45" t="s">
        <v>50</v>
      </c>
      <c r="D5" s="41">
        <v>38.34</v>
      </c>
      <c r="E5" s="41">
        <v>29.09</v>
      </c>
      <c r="F5" s="41">
        <v>2.388</v>
      </c>
      <c r="G5" s="42">
        <f t="shared" si="0"/>
        <v>854.1880000000001</v>
      </c>
      <c r="H5" s="43">
        <v>38.811248060169</v>
      </c>
      <c r="I5" s="42">
        <f t="shared" si="1"/>
        <v>33.15210235801964</v>
      </c>
      <c r="J5" s="43">
        <v>58.35</v>
      </c>
      <c r="K5" s="43">
        <v>29.09</v>
      </c>
      <c r="L5" s="43">
        <v>2.388</v>
      </c>
      <c r="M5" s="42">
        <f t="shared" si="5"/>
        <v>874.1980000000001</v>
      </c>
      <c r="N5" s="43">
        <v>0.8732771860079904</v>
      </c>
      <c r="O5" s="44">
        <f t="shared" si="2"/>
        <v>0.7634171694538132</v>
      </c>
      <c r="P5" s="43">
        <v>81.72</v>
      </c>
      <c r="Q5" s="43">
        <v>29.09</v>
      </c>
      <c r="R5" s="43">
        <v>2.388</v>
      </c>
      <c r="S5" s="43">
        <f t="shared" si="3"/>
        <v>897.5680000000001</v>
      </c>
      <c r="T5" s="43">
        <v>15.263067031789499</v>
      </c>
      <c r="U5" s="44">
        <f t="shared" si="4"/>
        <v>13.699640549589237</v>
      </c>
    </row>
    <row r="6" spans="1:21" ht="15">
      <c r="A6" s="48">
        <v>40969</v>
      </c>
      <c r="B6" s="39">
        <v>4</v>
      </c>
      <c r="C6" s="45" t="s">
        <v>53</v>
      </c>
      <c r="D6" s="41">
        <v>38.34</v>
      </c>
      <c r="E6" s="41">
        <v>29.09</v>
      </c>
      <c r="F6" s="41">
        <v>2.388</v>
      </c>
      <c r="G6" s="42">
        <f t="shared" si="0"/>
        <v>864.0780000000001</v>
      </c>
      <c r="H6" s="43">
        <v>39.245168558179735</v>
      </c>
      <c r="I6" s="42">
        <f t="shared" si="1"/>
        <v>33.91088675741483</v>
      </c>
      <c r="J6" s="43">
        <v>58.35</v>
      </c>
      <c r="K6" s="43">
        <v>29.09</v>
      </c>
      <c r="L6" s="43">
        <v>2.388</v>
      </c>
      <c r="M6" s="42">
        <f t="shared" si="5"/>
        <v>884.0880000000001</v>
      </c>
      <c r="N6" s="43">
        <v>0.883040666709939</v>
      </c>
      <c r="O6" s="44">
        <f t="shared" si="2"/>
        <v>0.7806856569502565</v>
      </c>
      <c r="P6" s="43">
        <v>81.72</v>
      </c>
      <c r="Q6" s="43">
        <v>29.09</v>
      </c>
      <c r="R6" s="43">
        <v>2.388</v>
      </c>
      <c r="S6" s="43">
        <f t="shared" si="3"/>
        <v>907.4580000000001</v>
      </c>
      <c r="T6" s="43">
        <v>15.43371234670794</v>
      </c>
      <c r="U6" s="44">
        <f t="shared" si="4"/>
        <v>14.005445738718896</v>
      </c>
    </row>
    <row r="7" spans="1:21" ht="15">
      <c r="A7" s="48">
        <v>40969</v>
      </c>
      <c r="B7" s="39">
        <v>5</v>
      </c>
      <c r="C7" s="45" t="s">
        <v>56</v>
      </c>
      <c r="D7" s="41">
        <v>38.34</v>
      </c>
      <c r="E7" s="41">
        <v>29.09</v>
      </c>
      <c r="F7" s="41">
        <v>2.388</v>
      </c>
      <c r="G7" s="42">
        <f t="shared" si="0"/>
        <v>857.4180000000001</v>
      </c>
      <c r="H7" s="43">
        <v>39.61233205649651</v>
      </c>
      <c r="I7" s="42">
        <f t="shared" si="1"/>
        <v>33.96432652721713</v>
      </c>
      <c r="J7" s="43">
        <v>58.35</v>
      </c>
      <c r="K7" s="43">
        <v>29.09</v>
      </c>
      <c r="L7" s="43">
        <v>2.388</v>
      </c>
      <c r="M7" s="42">
        <f t="shared" si="5"/>
        <v>877.4280000000001</v>
      </c>
      <c r="N7" s="43">
        <v>0.8913020734577418</v>
      </c>
      <c r="O7" s="44">
        <f t="shared" si="2"/>
        <v>0.7820533957098796</v>
      </c>
      <c r="P7" s="43">
        <v>81.72</v>
      </c>
      <c r="Q7" s="43">
        <v>29.09</v>
      </c>
      <c r="R7" s="43">
        <v>2.388</v>
      </c>
      <c r="S7" s="43">
        <f t="shared" si="3"/>
        <v>900.7980000000001</v>
      </c>
      <c r="T7" s="43">
        <v>15.578104536254317</v>
      </c>
      <c r="U7" s="44">
        <f t="shared" si="4"/>
        <v>14.032725410048819</v>
      </c>
    </row>
    <row r="8" spans="1:21" ht="15">
      <c r="A8" s="48">
        <v>40969</v>
      </c>
      <c r="B8" s="39">
        <v>6</v>
      </c>
      <c r="C8" s="45" t="s">
        <v>59</v>
      </c>
      <c r="D8" s="41">
        <v>38.34</v>
      </c>
      <c r="E8" s="41">
        <v>29.09</v>
      </c>
      <c r="F8" s="41">
        <v>2.388</v>
      </c>
      <c r="G8" s="42">
        <f t="shared" si="0"/>
        <v>857.628</v>
      </c>
      <c r="H8" s="43">
        <v>39.57630446936009</v>
      </c>
      <c r="I8" s="42">
        <f t="shared" si="1"/>
        <v>33.94174684944836</v>
      </c>
      <c r="J8" s="43">
        <v>58.35</v>
      </c>
      <c r="K8" s="43">
        <v>29.09</v>
      </c>
      <c r="L8" s="43">
        <v>2.388</v>
      </c>
      <c r="M8" s="42">
        <f t="shared" si="5"/>
        <v>877.638</v>
      </c>
      <c r="N8" s="43">
        <v>0.8904914303713773</v>
      </c>
      <c r="O8" s="44">
        <f t="shared" si="2"/>
        <v>0.781529117968275</v>
      </c>
      <c r="P8" s="43">
        <v>81.72</v>
      </c>
      <c r="Q8" s="43">
        <v>29.09</v>
      </c>
      <c r="R8" s="43">
        <v>2.388</v>
      </c>
      <c r="S8" s="43">
        <f t="shared" si="3"/>
        <v>901.008</v>
      </c>
      <c r="T8" s="43">
        <v>15.563936182878916</v>
      </c>
      <c r="U8" s="44">
        <f t="shared" si="4"/>
        <v>14.023231012263366</v>
      </c>
    </row>
    <row r="9" spans="1:21" ht="15">
      <c r="A9" s="48">
        <v>40969</v>
      </c>
      <c r="B9" s="39">
        <v>7</v>
      </c>
      <c r="C9" s="45" t="s">
        <v>62</v>
      </c>
      <c r="D9" s="41">
        <v>38.34</v>
      </c>
      <c r="E9" s="41">
        <v>29.09</v>
      </c>
      <c r="F9" s="41">
        <v>2.388</v>
      </c>
      <c r="G9" s="42">
        <f t="shared" si="0"/>
        <v>853.8880000000001</v>
      </c>
      <c r="H9" s="43">
        <v>38.24858191989134</v>
      </c>
      <c r="I9" s="42">
        <f t="shared" si="1"/>
        <v>32.66000511841219</v>
      </c>
      <c r="J9" s="43">
        <v>58.35</v>
      </c>
      <c r="K9" s="43">
        <v>29.09</v>
      </c>
      <c r="L9" s="43">
        <v>2.388</v>
      </c>
      <c r="M9" s="42">
        <f t="shared" si="5"/>
        <v>873.8980000000001</v>
      </c>
      <c r="N9" s="43">
        <v>0.8606168483944747</v>
      </c>
      <c r="O9" s="44">
        <f t="shared" si="2"/>
        <v>0.7520913425782348</v>
      </c>
      <c r="P9" s="43">
        <v>81.72</v>
      </c>
      <c r="Q9" s="43">
        <v>29.09</v>
      </c>
      <c r="R9" s="43">
        <v>2.388</v>
      </c>
      <c r="S9" s="43">
        <f t="shared" si="3"/>
        <v>897.2680000000001</v>
      </c>
      <c r="T9" s="43">
        <v>15.041790689367781</v>
      </c>
      <c r="U9" s="44">
        <f t="shared" si="4"/>
        <v>13.496517448267651</v>
      </c>
    </row>
    <row r="10" spans="1:21" ht="15">
      <c r="A10" s="48">
        <v>40969</v>
      </c>
      <c r="B10" s="39">
        <v>8</v>
      </c>
      <c r="C10" s="45" t="s">
        <v>65</v>
      </c>
      <c r="D10" s="41">
        <v>38.34</v>
      </c>
      <c r="E10" s="41">
        <v>29.09</v>
      </c>
      <c r="F10" s="41">
        <v>2.388</v>
      </c>
      <c r="G10" s="42">
        <f t="shared" si="0"/>
        <v>855.9080000000001</v>
      </c>
      <c r="H10" s="43">
        <v>37.55928940717832</v>
      </c>
      <c r="I10" s="42">
        <f t="shared" si="1"/>
        <v>32.14729627791918</v>
      </c>
      <c r="J10" s="43">
        <v>58.35</v>
      </c>
      <c r="K10" s="43">
        <v>29.09</v>
      </c>
      <c r="L10" s="43">
        <v>2.388</v>
      </c>
      <c r="M10" s="42">
        <f t="shared" si="5"/>
        <v>875.9180000000001</v>
      </c>
      <c r="N10" s="43">
        <v>0.8451073387568249</v>
      </c>
      <c r="O10" s="44">
        <f t="shared" si="2"/>
        <v>0.7402447299492007</v>
      </c>
      <c r="P10" s="43">
        <v>81.72</v>
      </c>
      <c r="Q10" s="43">
        <v>29.09</v>
      </c>
      <c r="R10" s="43">
        <v>2.388</v>
      </c>
      <c r="S10" s="43">
        <f t="shared" si="3"/>
        <v>899.2880000000001</v>
      </c>
      <c r="T10" s="43">
        <v>14.770716751994286</v>
      </c>
      <c r="U10" s="44">
        <f t="shared" si="4"/>
        <v>13.283128326467438</v>
      </c>
    </row>
    <row r="11" spans="1:21" ht="15">
      <c r="A11" s="48">
        <v>40969</v>
      </c>
      <c r="B11" s="39">
        <v>9</v>
      </c>
      <c r="C11" s="45" t="s">
        <v>68</v>
      </c>
      <c r="D11" s="41">
        <v>38.34</v>
      </c>
      <c r="E11" s="41">
        <v>29.09</v>
      </c>
      <c r="F11" s="41">
        <v>2.388</v>
      </c>
      <c r="G11" s="42">
        <f t="shared" si="0"/>
        <v>859.3580000000001</v>
      </c>
      <c r="H11" s="43">
        <v>37.475048431374034</v>
      </c>
      <c r="I11" s="42">
        <f t="shared" si="1"/>
        <v>32.20448266988873</v>
      </c>
      <c r="J11" s="43">
        <v>58.35</v>
      </c>
      <c r="K11" s="43">
        <v>29.09</v>
      </c>
      <c r="L11" s="43">
        <v>2.388</v>
      </c>
      <c r="M11" s="42">
        <f t="shared" si="5"/>
        <v>879.368</v>
      </c>
      <c r="N11" s="43">
        <v>0.843211864481355</v>
      </c>
      <c r="O11" s="44">
        <f t="shared" si="2"/>
        <v>0.7414935308452403</v>
      </c>
      <c r="P11" s="43">
        <v>81.72</v>
      </c>
      <c r="Q11" s="43">
        <v>29.09</v>
      </c>
      <c r="R11" s="43">
        <v>2.388</v>
      </c>
      <c r="S11" s="43">
        <f t="shared" si="3"/>
        <v>902.738</v>
      </c>
      <c r="T11" s="43">
        <v>14.737587808072389</v>
      </c>
      <c r="U11" s="44">
        <f t="shared" si="4"/>
        <v>13.304180542683653</v>
      </c>
    </row>
    <row r="12" spans="1:21" ht="15">
      <c r="A12" s="48">
        <v>40969</v>
      </c>
      <c r="B12" s="39">
        <v>10</v>
      </c>
      <c r="C12" s="45" t="s">
        <v>72</v>
      </c>
      <c r="D12" s="41">
        <v>38.34</v>
      </c>
      <c r="E12" s="41">
        <v>29.09</v>
      </c>
      <c r="F12" s="41">
        <v>2.388</v>
      </c>
      <c r="G12" s="42">
        <f t="shared" si="0"/>
        <v>852.8380000000001</v>
      </c>
      <c r="H12" s="43">
        <v>37.61545005771451</v>
      </c>
      <c r="I12" s="42">
        <f t="shared" si="1"/>
        <v>32.07988519632113</v>
      </c>
      <c r="J12" s="43">
        <v>58.35</v>
      </c>
      <c r="K12" s="43">
        <v>29.09</v>
      </c>
      <c r="L12" s="43">
        <v>2.388</v>
      </c>
      <c r="M12" s="42">
        <f t="shared" si="5"/>
        <v>872.8480000000001</v>
      </c>
      <c r="N12" s="43">
        <v>0.8463709882738049</v>
      </c>
      <c r="O12" s="44">
        <f t="shared" si="2"/>
        <v>0.7387532243728141</v>
      </c>
      <c r="P12" s="43">
        <v>81.72</v>
      </c>
      <c r="Q12" s="43">
        <v>29.09</v>
      </c>
      <c r="R12" s="43">
        <v>2.388</v>
      </c>
      <c r="S12" s="43">
        <f t="shared" si="3"/>
        <v>896.2180000000001</v>
      </c>
      <c r="T12" s="43">
        <v>14.792802714608882</v>
      </c>
      <c r="U12" s="44">
        <f t="shared" si="4"/>
        <v>13.257576063281343</v>
      </c>
    </row>
    <row r="13" spans="1:21" ht="15">
      <c r="A13" s="48">
        <v>40969</v>
      </c>
      <c r="B13" s="39">
        <v>11</v>
      </c>
      <c r="C13" s="45" t="s">
        <v>75</v>
      </c>
      <c r="D13" s="41">
        <v>38.34</v>
      </c>
      <c r="E13" s="41">
        <v>29.09</v>
      </c>
      <c r="F13" s="41">
        <v>2.388</v>
      </c>
      <c r="G13" s="42">
        <f t="shared" si="0"/>
        <v>853.3380000000001</v>
      </c>
      <c r="H13" s="43">
        <v>37.923803818205656</v>
      </c>
      <c r="I13" s="42">
        <f t="shared" si="1"/>
        <v>32.36182290261998</v>
      </c>
      <c r="J13" s="43">
        <v>58.35</v>
      </c>
      <c r="K13" s="43">
        <v>29.09</v>
      </c>
      <c r="L13" s="43">
        <v>2.388</v>
      </c>
      <c r="M13" s="42">
        <f t="shared" si="5"/>
        <v>873.3480000000001</v>
      </c>
      <c r="N13" s="43">
        <v>0.8533091393953361</v>
      </c>
      <c r="O13" s="44">
        <f t="shared" si="2"/>
        <v>0.7452358302726381</v>
      </c>
      <c r="P13" s="43">
        <v>81.72</v>
      </c>
      <c r="Q13" s="43">
        <v>29.09</v>
      </c>
      <c r="R13" s="43">
        <v>2.388</v>
      </c>
      <c r="S13" s="43">
        <f t="shared" si="3"/>
        <v>896.7180000000001</v>
      </c>
      <c r="T13" s="43">
        <v>14.914067150851292</v>
      </c>
      <c r="U13" s="44">
        <f t="shared" si="4"/>
        <v>13.37371246737707</v>
      </c>
    </row>
    <row r="14" spans="1:21" ht="15">
      <c r="A14" s="48">
        <v>40969</v>
      </c>
      <c r="B14" s="39">
        <v>12</v>
      </c>
      <c r="C14" s="45" t="s">
        <v>78</v>
      </c>
      <c r="D14" s="41">
        <v>38.34</v>
      </c>
      <c r="E14" s="41">
        <v>29.09</v>
      </c>
      <c r="F14" s="41">
        <v>2.388</v>
      </c>
      <c r="G14" s="42">
        <f t="shared" si="0"/>
        <v>849.9380000000001</v>
      </c>
      <c r="H14" s="43">
        <v>37.597436264146296</v>
      </c>
      <c r="I14" s="42">
        <f t="shared" si="1"/>
        <v>31.95548978347598</v>
      </c>
      <c r="J14" s="43">
        <v>58.35</v>
      </c>
      <c r="K14" s="43">
        <v>29.09</v>
      </c>
      <c r="L14" s="43">
        <v>2.388</v>
      </c>
      <c r="M14" s="42">
        <f t="shared" si="5"/>
        <v>869.9480000000001</v>
      </c>
      <c r="N14" s="43">
        <v>0.8459656667306226</v>
      </c>
      <c r="O14" s="44">
        <f t="shared" si="2"/>
        <v>0.7359461398409717</v>
      </c>
      <c r="P14" s="43">
        <v>81.72</v>
      </c>
      <c r="Q14" s="43">
        <v>29.09</v>
      </c>
      <c r="R14" s="43">
        <v>2.388</v>
      </c>
      <c r="S14" s="43">
        <f t="shared" si="3"/>
        <v>893.3180000000001</v>
      </c>
      <c r="T14" s="43">
        <v>14.78571853792118</v>
      </c>
      <c r="U14" s="44">
        <f t="shared" si="4"/>
        <v>13.208348512858674</v>
      </c>
    </row>
    <row r="15" spans="1:21" ht="15">
      <c r="A15" s="48">
        <v>40969</v>
      </c>
      <c r="B15" s="39">
        <v>13</v>
      </c>
      <c r="C15" s="45" t="s">
        <v>81</v>
      </c>
      <c r="D15" s="41">
        <v>38.34</v>
      </c>
      <c r="E15" s="41">
        <v>29.09</v>
      </c>
      <c r="F15" s="41">
        <v>2.388</v>
      </c>
      <c r="G15" s="42">
        <f t="shared" si="0"/>
        <v>847.0980000000001</v>
      </c>
      <c r="H15" s="43">
        <v>35.91367638297643</v>
      </c>
      <c r="I15" s="42">
        <f t="shared" si="1"/>
        <v>30.422403436666574</v>
      </c>
      <c r="J15" s="43">
        <v>58.35</v>
      </c>
      <c r="K15" s="43">
        <v>29.09</v>
      </c>
      <c r="L15" s="43">
        <v>2.388</v>
      </c>
      <c r="M15" s="42">
        <f t="shared" si="5"/>
        <v>867.1080000000001</v>
      </c>
      <c r="N15" s="43">
        <v>0.8080800236649416</v>
      </c>
      <c r="O15" s="44">
        <f t="shared" si="2"/>
        <v>0.7006926531600602</v>
      </c>
      <c r="P15" s="43">
        <v>81.72</v>
      </c>
      <c r="Q15" s="43">
        <v>29.09</v>
      </c>
      <c r="R15" s="43">
        <v>2.388</v>
      </c>
      <c r="S15" s="43">
        <f t="shared" si="3"/>
        <v>890.4780000000001</v>
      </c>
      <c r="T15" s="43">
        <v>14.123556375759017</v>
      </c>
      <c r="U15" s="44">
        <f t="shared" si="4"/>
        <v>12.576716234373139</v>
      </c>
    </row>
    <row r="16" spans="1:21" ht="15">
      <c r="A16" s="48">
        <v>40969</v>
      </c>
      <c r="B16" s="39">
        <v>14</v>
      </c>
      <c r="C16" s="45" t="s">
        <v>84</v>
      </c>
      <c r="D16" s="41">
        <v>38.34</v>
      </c>
      <c r="E16" s="41">
        <v>29.09</v>
      </c>
      <c r="F16" s="41">
        <v>2.388</v>
      </c>
      <c r="G16" s="42">
        <f t="shared" si="0"/>
        <v>850.5780000000001</v>
      </c>
      <c r="H16" s="43">
        <v>38.49759612509897</v>
      </c>
      <c r="I16" s="42">
        <f t="shared" si="1"/>
        <v>32.745208316894434</v>
      </c>
      <c r="J16" s="43">
        <v>58.35</v>
      </c>
      <c r="K16" s="43">
        <v>29.09</v>
      </c>
      <c r="L16" s="43">
        <v>2.388</v>
      </c>
      <c r="M16" s="42">
        <f t="shared" si="5"/>
        <v>870.5880000000001</v>
      </c>
      <c r="N16" s="43">
        <v>0.8662198226678762</v>
      </c>
      <c r="O16" s="44">
        <f t="shared" si="2"/>
        <v>0.7541205829767811</v>
      </c>
      <c r="P16" s="43">
        <v>81.72</v>
      </c>
      <c r="Q16" s="43">
        <v>29.09</v>
      </c>
      <c r="R16" s="43">
        <v>2.388</v>
      </c>
      <c r="S16" s="43">
        <f t="shared" si="3"/>
        <v>893.9580000000001</v>
      </c>
      <c r="T16" s="43">
        <v>15.139719014168353</v>
      </c>
      <c r="U16" s="44">
        <f t="shared" si="4"/>
        <v>13.534272930467914</v>
      </c>
    </row>
    <row r="17" spans="1:21" ht="15">
      <c r="A17" s="48">
        <v>40969</v>
      </c>
      <c r="B17" s="39">
        <v>15</v>
      </c>
      <c r="C17" s="45" t="s">
        <v>87</v>
      </c>
      <c r="D17" s="41">
        <v>38.34</v>
      </c>
      <c r="E17" s="41">
        <v>29.09</v>
      </c>
      <c r="F17" s="41">
        <v>2.388</v>
      </c>
      <c r="G17" s="42">
        <f t="shared" si="0"/>
        <v>865.8880000000001</v>
      </c>
      <c r="H17" s="43">
        <v>40.10029393521188</v>
      </c>
      <c r="I17" s="42">
        <f t="shared" si="1"/>
        <v>34.72236331497275</v>
      </c>
      <c r="J17" s="43">
        <v>58.35</v>
      </c>
      <c r="K17" s="43">
        <v>29.09</v>
      </c>
      <c r="L17" s="43">
        <v>2.388</v>
      </c>
      <c r="M17" s="42">
        <f t="shared" si="5"/>
        <v>885.8980000000001</v>
      </c>
      <c r="N17" s="43">
        <v>0.9022815187892371</v>
      </c>
      <c r="O17" s="44">
        <f t="shared" si="2"/>
        <v>0.7993293929323477</v>
      </c>
      <c r="P17" s="43">
        <v>81.72</v>
      </c>
      <c r="Q17" s="43">
        <v>29.09</v>
      </c>
      <c r="R17" s="43">
        <v>2.388</v>
      </c>
      <c r="S17" s="43">
        <f t="shared" si="3"/>
        <v>909.2680000000001</v>
      </c>
      <c r="T17" s="43">
        <v>15.77000238123586</v>
      </c>
      <c r="U17" s="44">
        <f t="shared" si="4"/>
        <v>14.33915852518157</v>
      </c>
    </row>
    <row r="18" spans="1:21" ht="15">
      <c r="A18" s="48">
        <v>40969</v>
      </c>
      <c r="B18" s="39">
        <v>16</v>
      </c>
      <c r="C18" s="45" t="s">
        <v>90</v>
      </c>
      <c r="D18" s="41">
        <v>38.34</v>
      </c>
      <c r="E18" s="41">
        <v>29.09</v>
      </c>
      <c r="F18" s="41">
        <v>2.388</v>
      </c>
      <c r="G18" s="42">
        <f t="shared" si="0"/>
        <v>848.5580000000001</v>
      </c>
      <c r="H18" s="43">
        <v>39.80571542862584</v>
      </c>
      <c r="I18" s="42">
        <f t="shared" si="1"/>
        <v>33.77745827268389</v>
      </c>
      <c r="J18" s="43">
        <v>58.35</v>
      </c>
      <c r="K18" s="43">
        <v>29.09</v>
      </c>
      <c r="L18" s="43">
        <v>2.388</v>
      </c>
      <c r="M18" s="42">
        <f t="shared" si="5"/>
        <v>868.5680000000001</v>
      </c>
      <c r="N18" s="43">
        <v>0.8956533194360217</v>
      </c>
      <c r="O18" s="44">
        <f t="shared" si="2"/>
        <v>0.7779358123559066</v>
      </c>
      <c r="P18" s="43">
        <v>81.72</v>
      </c>
      <c r="Q18" s="43">
        <v>29.09</v>
      </c>
      <c r="R18" s="43">
        <v>2.388</v>
      </c>
      <c r="S18" s="43">
        <f t="shared" si="3"/>
        <v>891.9380000000001</v>
      </c>
      <c r="T18" s="43">
        <v>15.654155256578164</v>
      </c>
      <c r="U18" s="44">
        <f t="shared" si="4"/>
        <v>13.962535931241817</v>
      </c>
    </row>
    <row r="19" spans="1:21" ht="15">
      <c r="A19" s="48">
        <v>40969</v>
      </c>
      <c r="B19" s="39">
        <v>17</v>
      </c>
      <c r="C19" s="45" t="s">
        <v>93</v>
      </c>
      <c r="D19" s="41">
        <v>38.34</v>
      </c>
      <c r="E19" s="41">
        <v>29.09</v>
      </c>
      <c r="F19" s="41">
        <v>2.388</v>
      </c>
      <c r="G19" s="42">
        <f t="shared" si="0"/>
        <v>847.0480000000001</v>
      </c>
      <c r="H19" s="43">
        <v>38.38156610182138</v>
      </c>
      <c r="I19" s="42">
        <f t="shared" si="1"/>
        <v>32.5110288034156</v>
      </c>
      <c r="J19" s="43">
        <v>58.35</v>
      </c>
      <c r="K19" s="43">
        <v>29.09</v>
      </c>
      <c r="L19" s="43">
        <v>2.388</v>
      </c>
      <c r="M19" s="42">
        <f t="shared" si="5"/>
        <v>867.0580000000001</v>
      </c>
      <c r="N19" s="43">
        <v>0.8636090750809082</v>
      </c>
      <c r="O19" s="44">
        <f t="shared" si="2"/>
        <v>0.7487991574215022</v>
      </c>
      <c r="P19" s="43">
        <v>81.72</v>
      </c>
      <c r="Q19" s="43">
        <v>29.09</v>
      </c>
      <c r="R19" s="43">
        <v>2.388</v>
      </c>
      <c r="S19" s="43">
        <f t="shared" si="3"/>
        <v>890.4280000000001</v>
      </c>
      <c r="T19" s="43">
        <v>15.094088581974045</v>
      </c>
      <c r="U19" s="44">
        <f t="shared" si="4"/>
        <v>13.440199107869987</v>
      </c>
    </row>
    <row r="20" spans="1:21" ht="15">
      <c r="A20" s="48">
        <v>40969</v>
      </c>
      <c r="B20" s="39">
        <v>18</v>
      </c>
      <c r="C20" s="45" t="s">
        <v>96</v>
      </c>
      <c r="D20" s="41">
        <v>38.34</v>
      </c>
      <c r="E20" s="41">
        <v>29.09</v>
      </c>
      <c r="F20" s="41">
        <v>2.388</v>
      </c>
      <c r="G20" s="42">
        <f t="shared" si="0"/>
        <v>851.3880000000001</v>
      </c>
      <c r="H20" s="43">
        <v>37.6249867719565</v>
      </c>
      <c r="I20" s="42">
        <f t="shared" si="1"/>
        <v>32.0334622378025</v>
      </c>
      <c r="J20" s="43">
        <v>58.35</v>
      </c>
      <c r="K20" s="43">
        <v>29.09</v>
      </c>
      <c r="L20" s="43">
        <v>2.388</v>
      </c>
      <c r="M20" s="42">
        <f t="shared" si="5"/>
        <v>871.3980000000001</v>
      </c>
      <c r="N20" s="43">
        <v>0.8465855702672542</v>
      </c>
      <c r="O20" s="44">
        <f t="shared" si="2"/>
        <v>0.737712972759745</v>
      </c>
      <c r="P20" s="43">
        <v>81.72</v>
      </c>
      <c r="Q20" s="43">
        <v>29.09</v>
      </c>
      <c r="R20" s="43">
        <v>2.388</v>
      </c>
      <c r="S20" s="43">
        <f t="shared" si="3"/>
        <v>894.7680000000001</v>
      </c>
      <c r="T20" s="43">
        <v>14.796553161090607</v>
      </c>
      <c r="U20" s="44">
        <f t="shared" si="4"/>
        <v>13.239482278842722</v>
      </c>
    </row>
    <row r="21" spans="1:21" ht="15">
      <c r="A21" s="48">
        <v>40969</v>
      </c>
      <c r="B21" s="39">
        <v>19</v>
      </c>
      <c r="C21" s="45" t="s">
        <v>99</v>
      </c>
      <c r="D21" s="41">
        <v>38.34</v>
      </c>
      <c r="E21" s="41">
        <v>29.09</v>
      </c>
      <c r="F21" s="41">
        <v>2.388</v>
      </c>
      <c r="G21" s="42">
        <f t="shared" si="0"/>
        <v>859.1780000000001</v>
      </c>
      <c r="H21" s="43">
        <v>35.88612587516623</v>
      </c>
      <c r="I21" s="42">
        <f t="shared" si="1"/>
        <v>30.832569857173574</v>
      </c>
      <c r="J21" s="43">
        <v>58.35</v>
      </c>
      <c r="K21" s="43">
        <v>29.09</v>
      </c>
      <c r="L21" s="43">
        <v>2.388</v>
      </c>
      <c r="M21" s="42">
        <f t="shared" si="5"/>
        <v>879.1880000000001</v>
      </c>
      <c r="N21" s="43">
        <v>0.8074601201283099</v>
      </c>
      <c r="O21" s="44">
        <f t="shared" si="2"/>
        <v>0.7099092480953686</v>
      </c>
      <c r="P21" s="43">
        <v>81.72</v>
      </c>
      <c r="Q21" s="43">
        <v>29.09</v>
      </c>
      <c r="R21" s="43">
        <v>2.388</v>
      </c>
      <c r="S21" s="43">
        <f t="shared" si="3"/>
        <v>902.5580000000001</v>
      </c>
      <c r="T21" s="43">
        <v>14.112721752589595</v>
      </c>
      <c r="U21" s="44">
        <f t="shared" si="4"/>
        <v>12.73754991957376</v>
      </c>
    </row>
    <row r="22" spans="1:21" ht="15">
      <c r="A22" s="48">
        <v>40969</v>
      </c>
      <c r="B22" s="39">
        <v>20</v>
      </c>
      <c r="C22" s="45" t="s">
        <v>102</v>
      </c>
      <c r="D22" s="41">
        <v>38.34</v>
      </c>
      <c r="E22" s="41">
        <v>29.09</v>
      </c>
      <c r="F22" s="41">
        <v>2.388</v>
      </c>
      <c r="G22" s="42">
        <f t="shared" si="0"/>
        <v>862.9080000000001</v>
      </c>
      <c r="H22" s="43">
        <v>36.39051209507614</v>
      </c>
      <c r="I22" s="42">
        <f t="shared" si="1"/>
        <v>31.401664010937967</v>
      </c>
      <c r="J22" s="43">
        <v>58.35</v>
      </c>
      <c r="K22" s="43">
        <v>29.09</v>
      </c>
      <c r="L22" s="43">
        <v>2.388</v>
      </c>
      <c r="M22" s="42">
        <f t="shared" si="5"/>
        <v>882.9180000000001</v>
      </c>
      <c r="N22" s="43">
        <v>0.8188091233374125</v>
      </c>
      <c r="O22" s="44">
        <f t="shared" si="2"/>
        <v>0.7229413135588216</v>
      </c>
      <c r="P22" s="43">
        <v>81.72</v>
      </c>
      <c r="Q22" s="43">
        <v>29.09</v>
      </c>
      <c r="R22" s="43">
        <v>2.388</v>
      </c>
      <c r="S22" s="43">
        <f t="shared" si="3"/>
        <v>906.2880000000001</v>
      </c>
      <c r="T22" s="43">
        <v>14.311078699845218</v>
      </c>
      <c r="U22" s="44">
        <f t="shared" si="4"/>
        <v>12.969958892725325</v>
      </c>
    </row>
    <row r="23" spans="1:21" ht="15">
      <c r="A23" s="48">
        <v>40969</v>
      </c>
      <c r="B23" s="39">
        <v>21</v>
      </c>
      <c r="C23" s="45" t="s">
        <v>105</v>
      </c>
      <c r="D23" s="41">
        <v>38.34</v>
      </c>
      <c r="E23" s="41">
        <v>29.09</v>
      </c>
      <c r="F23" s="41">
        <v>2.388</v>
      </c>
      <c r="G23" s="42">
        <f t="shared" si="0"/>
        <v>866.0380000000001</v>
      </c>
      <c r="H23" s="43">
        <v>35.08769096612816</v>
      </c>
      <c r="I23" s="42">
        <f t="shared" si="1"/>
        <v>30.3872737089237</v>
      </c>
      <c r="J23" s="43">
        <v>58.35</v>
      </c>
      <c r="K23" s="43">
        <v>29.09</v>
      </c>
      <c r="L23" s="43">
        <v>2.388</v>
      </c>
      <c r="M23" s="42">
        <f t="shared" si="5"/>
        <v>886.0480000000001</v>
      </c>
      <c r="N23" s="43">
        <v>0.7894948387878501</v>
      </c>
      <c r="O23" s="44">
        <f t="shared" si="2"/>
        <v>0.6995303229182971</v>
      </c>
      <c r="P23" s="43">
        <v>81.72</v>
      </c>
      <c r="Q23" s="43">
        <v>29.09</v>
      </c>
      <c r="R23" s="43">
        <v>2.388</v>
      </c>
      <c r="S23" s="43">
        <f t="shared" si="3"/>
        <v>909.4180000000001</v>
      </c>
      <c r="T23" s="43">
        <v>13.798726038814143</v>
      </c>
      <c r="U23" s="44">
        <f t="shared" si="4"/>
        <v>12.548809836766283</v>
      </c>
    </row>
    <row r="24" spans="1:21" ht="15">
      <c r="A24" s="48">
        <v>40969</v>
      </c>
      <c r="B24" s="39">
        <v>22</v>
      </c>
      <c r="C24" s="45" t="s">
        <v>108</v>
      </c>
      <c r="D24" s="41">
        <v>38.34</v>
      </c>
      <c r="E24" s="41">
        <v>29.09</v>
      </c>
      <c r="F24" s="41">
        <v>2.388</v>
      </c>
      <c r="G24" s="42">
        <f t="shared" si="0"/>
        <v>870.878</v>
      </c>
      <c r="H24" s="43">
        <v>35.17246175939033</v>
      </c>
      <c r="I24" s="42">
        <f t="shared" si="1"/>
        <v>30.630923152094333</v>
      </c>
      <c r="J24" s="43">
        <v>58.35</v>
      </c>
      <c r="K24" s="43">
        <v>29.09</v>
      </c>
      <c r="L24" s="43">
        <v>2.388</v>
      </c>
      <c r="M24" s="42">
        <f t="shared" si="5"/>
        <v>890.888</v>
      </c>
      <c r="N24" s="43">
        <v>0.7914022342851783</v>
      </c>
      <c r="O24" s="44">
        <f t="shared" si="2"/>
        <v>0.7050507536978539</v>
      </c>
      <c r="P24" s="43">
        <v>81.72</v>
      </c>
      <c r="Q24" s="43">
        <v>29.09</v>
      </c>
      <c r="R24" s="43">
        <v>2.388</v>
      </c>
      <c r="S24" s="43">
        <f t="shared" si="3"/>
        <v>914.258</v>
      </c>
      <c r="T24" s="43">
        <v>13.832063340873914</v>
      </c>
      <c r="U24" s="44">
        <f t="shared" si="4"/>
        <v>12.646074565900703</v>
      </c>
    </row>
    <row r="25" spans="1:21" ht="15">
      <c r="A25" s="48">
        <v>40969</v>
      </c>
      <c r="B25" s="39">
        <v>23</v>
      </c>
      <c r="C25" s="45" t="s">
        <v>111</v>
      </c>
      <c r="D25" s="41">
        <v>38.34</v>
      </c>
      <c r="E25" s="41">
        <v>29.09</v>
      </c>
      <c r="F25" s="41">
        <v>2.388</v>
      </c>
      <c r="G25" s="42">
        <f t="shared" si="0"/>
        <v>854.6480000000001</v>
      </c>
      <c r="H25" s="43">
        <v>36.14997496919474</v>
      </c>
      <c r="I25" s="42">
        <f t="shared" si="1"/>
        <v>30.89550380747235</v>
      </c>
      <c r="J25" s="43">
        <v>58.35</v>
      </c>
      <c r="K25" s="43">
        <v>29.09</v>
      </c>
      <c r="L25" s="43">
        <v>2.388</v>
      </c>
      <c r="M25" s="42">
        <f t="shared" si="5"/>
        <v>874.6580000000001</v>
      </c>
      <c r="N25" s="43">
        <v>0.8133968886137439</v>
      </c>
      <c r="O25" s="44">
        <f t="shared" si="2"/>
        <v>0.7114440958011202</v>
      </c>
      <c r="P25" s="43">
        <v>81.72</v>
      </c>
      <c r="Q25" s="43">
        <v>29.09</v>
      </c>
      <c r="R25" s="43">
        <v>2.388</v>
      </c>
      <c r="S25" s="43">
        <f t="shared" si="3"/>
        <v>898.0280000000001</v>
      </c>
      <c r="T25" s="43">
        <v>14.216484105250625</v>
      </c>
      <c r="U25" s="44">
        <f t="shared" si="4"/>
        <v>12.76680078807001</v>
      </c>
    </row>
    <row r="26" spans="1:21" ht="15">
      <c r="A26" s="48">
        <v>40970</v>
      </c>
      <c r="B26" s="39">
        <v>0</v>
      </c>
      <c r="C26" s="45" t="s">
        <v>115</v>
      </c>
      <c r="D26" s="41">
        <v>38.34</v>
      </c>
      <c r="E26" s="41">
        <v>29.09</v>
      </c>
      <c r="F26" s="41">
        <v>2.388</v>
      </c>
      <c r="G26" s="42">
        <f t="shared" si="0"/>
        <v>895.9280000000001</v>
      </c>
      <c r="H26" s="43">
        <v>36.36243176980805</v>
      </c>
      <c r="I26" s="42">
        <f t="shared" si="1"/>
        <v>32.57812077066059</v>
      </c>
      <c r="J26" s="43">
        <v>58.35</v>
      </c>
      <c r="K26" s="43">
        <v>29.09</v>
      </c>
      <c r="L26" s="43">
        <v>2.388</v>
      </c>
      <c r="M26" s="42">
        <f t="shared" si="5"/>
        <v>915.9380000000001</v>
      </c>
      <c r="N26" s="43">
        <v>0.8181772985789226</v>
      </c>
      <c r="O26" s="44">
        <f t="shared" si="2"/>
        <v>0.7493996785057814</v>
      </c>
      <c r="P26" s="43">
        <v>81.72</v>
      </c>
      <c r="Q26" s="43">
        <v>29.09</v>
      </c>
      <c r="R26" s="43">
        <v>2.388</v>
      </c>
      <c r="S26" s="43">
        <f t="shared" si="3"/>
        <v>939.3080000000001</v>
      </c>
      <c r="T26" s="43">
        <v>14.300035718537922</v>
      </c>
      <c r="U26" s="44">
        <f t="shared" si="4"/>
        <v>13.43213795070842</v>
      </c>
    </row>
    <row r="27" spans="1:21" ht="15">
      <c r="A27" s="48">
        <v>40970</v>
      </c>
      <c r="B27" s="39">
        <v>1</v>
      </c>
      <c r="C27" s="45" t="s">
        <v>118</v>
      </c>
      <c r="D27" s="41">
        <v>38.34</v>
      </c>
      <c r="E27" s="41">
        <v>29.09</v>
      </c>
      <c r="F27" s="41">
        <v>2.388</v>
      </c>
      <c r="G27" s="42">
        <f t="shared" si="0"/>
        <v>894.238</v>
      </c>
      <c r="H27" s="43">
        <v>36.34759688098717</v>
      </c>
      <c r="I27" s="42">
        <f t="shared" si="1"/>
        <v>32.503402339660205</v>
      </c>
      <c r="J27" s="43">
        <v>58.35</v>
      </c>
      <c r="K27" s="43">
        <v>29.09</v>
      </c>
      <c r="L27" s="43">
        <v>2.388</v>
      </c>
      <c r="M27" s="42">
        <f t="shared" si="5"/>
        <v>914.248</v>
      </c>
      <c r="N27" s="43">
        <v>0.8178435043668902</v>
      </c>
      <c r="O27" s="44">
        <f t="shared" si="2"/>
        <v>0.7477117881804207</v>
      </c>
      <c r="P27" s="43">
        <v>81.72</v>
      </c>
      <c r="Q27" s="43">
        <v>29.09</v>
      </c>
      <c r="R27" s="43">
        <v>2.388</v>
      </c>
      <c r="S27" s="43">
        <f t="shared" si="3"/>
        <v>937.618</v>
      </c>
      <c r="T27" s="43">
        <v>14.294201690677461</v>
      </c>
      <c r="U27" s="44">
        <f t="shared" si="4"/>
        <v>13.402500800809621</v>
      </c>
    </row>
    <row r="28" spans="1:21" ht="15">
      <c r="A28" s="48">
        <v>40970</v>
      </c>
      <c r="B28" s="39">
        <v>2</v>
      </c>
      <c r="C28" s="45" t="s">
        <v>121</v>
      </c>
      <c r="D28" s="41">
        <v>38.34</v>
      </c>
      <c r="E28" s="41">
        <v>29.09</v>
      </c>
      <c r="F28" s="41">
        <v>2.388</v>
      </c>
      <c r="G28" s="42">
        <f t="shared" si="0"/>
        <v>905.8580000000001</v>
      </c>
      <c r="H28" s="43">
        <v>38.45256164117844</v>
      </c>
      <c r="I28" s="42">
        <f t="shared" si="1"/>
        <v>34.83256058315462</v>
      </c>
      <c r="J28" s="43">
        <v>58.35</v>
      </c>
      <c r="K28" s="43">
        <v>29.09</v>
      </c>
      <c r="L28" s="43">
        <v>2.388</v>
      </c>
      <c r="M28" s="42">
        <f t="shared" si="5"/>
        <v>925.868</v>
      </c>
      <c r="N28" s="43">
        <v>0.8652065188099206</v>
      </c>
      <c r="O28" s="44">
        <f t="shared" si="2"/>
        <v>0.8010670291575036</v>
      </c>
      <c r="P28" s="43">
        <v>81.72</v>
      </c>
      <c r="Q28" s="43">
        <v>29.09</v>
      </c>
      <c r="R28" s="43">
        <v>2.388</v>
      </c>
      <c r="S28" s="43">
        <f t="shared" si="3"/>
        <v>949.238</v>
      </c>
      <c r="T28" s="43">
        <v>15.1220085724491</v>
      </c>
      <c r="U28" s="44">
        <f t="shared" si="4"/>
        <v>14.35438517329444</v>
      </c>
    </row>
    <row r="29" spans="1:21" ht="15">
      <c r="A29" s="48">
        <v>40970</v>
      </c>
      <c r="B29" s="39">
        <v>3</v>
      </c>
      <c r="C29" s="45" t="s">
        <v>124</v>
      </c>
      <c r="D29" s="41">
        <v>38.34</v>
      </c>
      <c r="E29" s="41">
        <v>29.09</v>
      </c>
      <c r="F29" s="41">
        <v>2.388</v>
      </c>
      <c r="G29" s="42">
        <f t="shared" si="0"/>
        <v>906.3880000000001</v>
      </c>
      <c r="H29" s="43">
        <v>40.80336170183001</v>
      </c>
      <c r="I29" s="42">
        <f t="shared" si="1"/>
        <v>36.98367740619831</v>
      </c>
      <c r="J29" s="43">
        <v>58.35</v>
      </c>
      <c r="K29" s="43">
        <v>29.09</v>
      </c>
      <c r="L29" s="43">
        <v>2.388</v>
      </c>
      <c r="M29" s="42">
        <f t="shared" si="5"/>
        <v>926.3980000000001</v>
      </c>
      <c r="N29" s="43">
        <v>0.9181009801952027</v>
      </c>
      <c r="O29" s="44">
        <f t="shared" si="2"/>
        <v>0.8505269118508756</v>
      </c>
      <c r="P29" s="43">
        <v>81.72</v>
      </c>
      <c r="Q29" s="43">
        <v>29.09</v>
      </c>
      <c r="R29" s="43">
        <v>2.388</v>
      </c>
      <c r="S29" s="43">
        <f t="shared" si="3"/>
        <v>949.7680000000001</v>
      </c>
      <c r="T29" s="43">
        <v>16.04649363019407</v>
      </c>
      <c r="U29" s="44">
        <f t="shared" si="4"/>
        <v>15.240446162162165</v>
      </c>
    </row>
    <row r="30" spans="1:21" ht="15">
      <c r="A30" s="48">
        <v>40970</v>
      </c>
      <c r="B30" s="39">
        <v>4</v>
      </c>
      <c r="C30" s="45" t="s">
        <v>127</v>
      </c>
      <c r="D30" s="41">
        <v>38.34</v>
      </c>
      <c r="E30" s="41">
        <v>29.09</v>
      </c>
      <c r="F30" s="41">
        <v>2.388</v>
      </c>
      <c r="G30" s="42">
        <f t="shared" si="0"/>
        <v>906.5880000000001</v>
      </c>
      <c r="H30" s="43">
        <v>41.05343554195341</v>
      </c>
      <c r="I30" s="42">
        <f t="shared" si="1"/>
        <v>37.218552021108465</v>
      </c>
      <c r="J30" s="43">
        <v>58.35</v>
      </c>
      <c r="K30" s="43">
        <v>29.09</v>
      </c>
      <c r="L30" s="43">
        <v>2.388</v>
      </c>
      <c r="M30" s="42">
        <f t="shared" si="5"/>
        <v>926.5980000000001</v>
      </c>
      <c r="N30" s="43">
        <v>0.9237277969123208</v>
      </c>
      <c r="O30" s="44">
        <f t="shared" si="2"/>
        <v>0.8559243291633627</v>
      </c>
      <c r="P30" s="43">
        <v>81.72</v>
      </c>
      <c r="Q30" s="43">
        <v>29.09</v>
      </c>
      <c r="R30" s="43">
        <v>2.388</v>
      </c>
      <c r="S30" s="43">
        <f t="shared" si="3"/>
        <v>949.9680000000001</v>
      </c>
      <c r="T30" s="43">
        <v>16.14483867127039</v>
      </c>
      <c r="U30" s="44">
        <f t="shared" si="4"/>
        <v>15.33708010286939</v>
      </c>
    </row>
    <row r="31" spans="1:21" ht="15">
      <c r="A31" s="48">
        <v>40970</v>
      </c>
      <c r="B31" s="39">
        <v>5</v>
      </c>
      <c r="C31" s="45" t="s">
        <v>130</v>
      </c>
      <c r="D31" s="41">
        <v>38.34</v>
      </c>
      <c r="E31" s="41">
        <v>29.09</v>
      </c>
      <c r="F31" s="41">
        <v>2.388</v>
      </c>
      <c r="G31" s="42">
        <f t="shared" si="0"/>
        <v>901.9380000000001</v>
      </c>
      <c r="H31" s="43">
        <v>40.16652111744795</v>
      </c>
      <c r="I31" s="42">
        <f t="shared" si="1"/>
        <v>36.22771172362877</v>
      </c>
      <c r="J31" s="43">
        <v>58.35</v>
      </c>
      <c r="K31" s="43">
        <v>29.09</v>
      </c>
      <c r="L31" s="43">
        <v>2.388</v>
      </c>
      <c r="M31" s="42">
        <f t="shared" si="5"/>
        <v>921.9480000000001</v>
      </c>
      <c r="N31" s="43">
        <v>0.9037716715215247</v>
      </c>
      <c r="O31" s="44">
        <f t="shared" si="2"/>
        <v>0.8332304850159268</v>
      </c>
      <c r="P31" s="43">
        <v>81.72</v>
      </c>
      <c r="Q31" s="43">
        <v>29.09</v>
      </c>
      <c r="R31" s="43">
        <v>2.388</v>
      </c>
      <c r="S31" s="43">
        <f t="shared" si="3"/>
        <v>945.3180000000001</v>
      </c>
      <c r="T31" s="43">
        <v>15.796047148470056</v>
      </c>
      <c r="U31" s="44">
        <f t="shared" si="4"/>
        <v>14.932287698297417</v>
      </c>
    </row>
    <row r="32" spans="1:21" ht="15">
      <c r="A32" s="48">
        <v>40970</v>
      </c>
      <c r="B32" s="39">
        <v>6</v>
      </c>
      <c r="C32" s="45" t="s">
        <v>133</v>
      </c>
      <c r="D32" s="41">
        <v>38.34</v>
      </c>
      <c r="E32" s="41">
        <v>29.09</v>
      </c>
      <c r="F32" s="41">
        <v>2.388</v>
      </c>
      <c r="G32" s="42">
        <f t="shared" si="0"/>
        <v>886.1980000000001</v>
      </c>
      <c r="H32" s="43">
        <v>40.14320914930086</v>
      </c>
      <c r="I32" s="42">
        <f t="shared" si="1"/>
        <v>35.57483166169213</v>
      </c>
      <c r="J32" s="43">
        <v>58.35</v>
      </c>
      <c r="K32" s="43">
        <v>29.09</v>
      </c>
      <c r="L32" s="43">
        <v>2.388</v>
      </c>
      <c r="M32" s="42">
        <f t="shared" si="5"/>
        <v>906.2080000000001</v>
      </c>
      <c r="N32" s="43">
        <v>0.9032471377597595</v>
      </c>
      <c r="O32" s="44">
        <f t="shared" si="2"/>
        <v>0.8185297822149962</v>
      </c>
      <c r="P32" s="43">
        <v>81.72</v>
      </c>
      <c r="Q32" s="43">
        <v>29.09</v>
      </c>
      <c r="R32" s="43">
        <v>2.388</v>
      </c>
      <c r="S32" s="43">
        <f t="shared" si="3"/>
        <v>929.5780000000001</v>
      </c>
      <c r="T32" s="43">
        <v>15.786879390403621</v>
      </c>
      <c r="U32" s="44">
        <f t="shared" si="4"/>
        <v>14.67513576997262</v>
      </c>
    </row>
    <row r="33" spans="1:21" ht="15">
      <c r="A33" s="48">
        <v>40970</v>
      </c>
      <c r="B33" s="39">
        <v>7</v>
      </c>
      <c r="C33" s="45" t="s">
        <v>136</v>
      </c>
      <c r="D33" s="41">
        <v>38.34</v>
      </c>
      <c r="E33" s="41">
        <v>29.09</v>
      </c>
      <c r="F33" s="41">
        <v>2.388</v>
      </c>
      <c r="G33" s="42">
        <f t="shared" si="0"/>
        <v>883.0980000000001</v>
      </c>
      <c r="H33" s="43">
        <v>39.22291622494841</v>
      </c>
      <c r="I33" s="42">
        <f t="shared" si="1"/>
        <v>34.6376788724195</v>
      </c>
      <c r="J33" s="43">
        <v>58.35</v>
      </c>
      <c r="K33" s="43">
        <v>29.09</v>
      </c>
      <c r="L33" s="43">
        <v>2.388</v>
      </c>
      <c r="M33" s="42">
        <f t="shared" si="5"/>
        <v>903.1080000000001</v>
      </c>
      <c r="N33" s="43">
        <v>0.8825399753918904</v>
      </c>
      <c r="O33" s="44">
        <f t="shared" si="2"/>
        <v>0.7970289120962194</v>
      </c>
      <c r="P33" s="43">
        <v>81.72</v>
      </c>
      <c r="Q33" s="43">
        <v>29.09</v>
      </c>
      <c r="R33" s="43">
        <v>2.388</v>
      </c>
      <c r="S33" s="43">
        <f t="shared" si="3"/>
        <v>926.4780000000001</v>
      </c>
      <c r="T33" s="43">
        <v>15.424961304917252</v>
      </c>
      <c r="U33" s="44">
        <f t="shared" si="4"/>
        <v>14.290887299857125</v>
      </c>
    </row>
    <row r="34" spans="1:21" ht="15">
      <c r="A34" s="48">
        <v>40970</v>
      </c>
      <c r="B34" s="39">
        <v>8</v>
      </c>
      <c r="C34" s="45" t="s">
        <v>139</v>
      </c>
      <c r="D34" s="41">
        <v>38.34</v>
      </c>
      <c r="E34" s="41">
        <v>29.09</v>
      </c>
      <c r="F34" s="41">
        <v>2.388</v>
      </c>
      <c r="G34" s="42">
        <f t="shared" si="0"/>
        <v>881.2880000000001</v>
      </c>
      <c r="H34" s="43">
        <v>39.013108511624544</v>
      </c>
      <c r="I34" s="42">
        <f t="shared" si="1"/>
        <v>34.38178437399257</v>
      </c>
      <c r="J34" s="43">
        <v>58.35</v>
      </c>
      <c r="K34" s="43">
        <v>29.09</v>
      </c>
      <c r="L34" s="43">
        <v>2.388</v>
      </c>
      <c r="M34" s="42">
        <f t="shared" si="5"/>
        <v>901.2980000000001</v>
      </c>
      <c r="N34" s="43">
        <v>0.8778191715360032</v>
      </c>
      <c r="O34" s="44">
        <f t="shared" si="2"/>
        <v>0.7911766636670566</v>
      </c>
      <c r="P34" s="43">
        <v>81.72</v>
      </c>
      <c r="Q34" s="43">
        <v>29.09</v>
      </c>
      <c r="R34" s="43">
        <v>2.388</v>
      </c>
      <c r="S34" s="43">
        <f t="shared" si="3"/>
        <v>924.6680000000001</v>
      </c>
      <c r="T34" s="43">
        <v>15.342451482319325</v>
      </c>
      <c r="U34" s="44">
        <f t="shared" si="4"/>
        <v>14.186673927253247</v>
      </c>
    </row>
    <row r="35" spans="1:21" ht="15">
      <c r="A35" s="48">
        <v>40970</v>
      </c>
      <c r="B35" s="39">
        <v>9</v>
      </c>
      <c r="C35" s="45" t="s">
        <v>142</v>
      </c>
      <c r="D35" s="41">
        <v>38.34</v>
      </c>
      <c r="E35" s="41">
        <v>29.09</v>
      </c>
      <c r="F35" s="41">
        <v>2.388</v>
      </c>
      <c r="G35" s="42">
        <f t="shared" si="0"/>
        <v>888.7080000000001</v>
      </c>
      <c r="H35" s="43">
        <v>39.0941705826815</v>
      </c>
      <c r="I35" s="42">
        <f t="shared" si="1"/>
        <v>34.74330215019371</v>
      </c>
      <c r="J35" s="43">
        <v>58.35</v>
      </c>
      <c r="K35" s="43">
        <v>29.09</v>
      </c>
      <c r="L35" s="43">
        <v>2.388</v>
      </c>
      <c r="M35" s="42">
        <f t="shared" si="5"/>
        <v>908.7180000000001</v>
      </c>
      <c r="N35" s="43">
        <v>0.8796431184803233</v>
      </c>
      <c r="O35" s="44">
        <f t="shared" si="2"/>
        <v>0.7993475353392026</v>
      </c>
      <c r="P35" s="43">
        <v>81.72</v>
      </c>
      <c r="Q35" s="43">
        <v>29.09</v>
      </c>
      <c r="R35" s="43">
        <v>2.388</v>
      </c>
      <c r="S35" s="43">
        <f t="shared" si="3"/>
        <v>932.0880000000001</v>
      </c>
      <c r="T35" s="43">
        <v>15.374330277413979</v>
      </c>
      <c r="U35" s="44">
        <f t="shared" si="4"/>
        <v>14.330228759614242</v>
      </c>
    </row>
    <row r="36" spans="1:21" ht="15">
      <c r="A36" s="48">
        <v>40970</v>
      </c>
      <c r="B36" s="39">
        <v>10</v>
      </c>
      <c r="C36" s="45" t="s">
        <v>145</v>
      </c>
      <c r="D36" s="41">
        <v>38.34</v>
      </c>
      <c r="E36" s="41">
        <v>29.09</v>
      </c>
      <c r="F36" s="41">
        <v>2.388</v>
      </c>
      <c r="G36" s="42">
        <f t="shared" si="0"/>
        <v>879.0880000000001</v>
      </c>
      <c r="H36" s="43">
        <v>37.895723492937556</v>
      </c>
      <c r="I36" s="42">
        <f t="shared" si="1"/>
        <v>33.31367577395949</v>
      </c>
      <c r="J36" s="43">
        <v>58.35</v>
      </c>
      <c r="K36" s="43">
        <v>29.09</v>
      </c>
      <c r="L36" s="43">
        <v>2.388</v>
      </c>
      <c r="M36" s="42">
        <f t="shared" si="5"/>
        <v>899.0980000000001</v>
      </c>
      <c r="N36" s="43">
        <v>0.852677314636846</v>
      </c>
      <c r="O36" s="44">
        <f t="shared" si="2"/>
        <v>0.7666404682353591</v>
      </c>
      <c r="P36" s="43">
        <v>81.72</v>
      </c>
      <c r="Q36" s="43">
        <v>29.09</v>
      </c>
      <c r="R36" s="43">
        <v>2.388</v>
      </c>
      <c r="S36" s="43">
        <f t="shared" si="3"/>
        <v>922.4680000000001</v>
      </c>
      <c r="T36" s="43">
        <v>14.903024169543993</v>
      </c>
      <c r="U36" s="44">
        <f t="shared" si="4"/>
        <v>13.74756289963091</v>
      </c>
    </row>
    <row r="37" spans="1:21" ht="15">
      <c r="A37" s="48">
        <v>40970</v>
      </c>
      <c r="B37" s="39">
        <v>11</v>
      </c>
      <c r="C37" s="45" t="s">
        <v>148</v>
      </c>
      <c r="D37" s="41">
        <v>38.34</v>
      </c>
      <c r="E37" s="41">
        <v>29.09</v>
      </c>
      <c r="F37" s="41">
        <v>2.388</v>
      </c>
      <c r="G37" s="42">
        <f t="shared" si="0"/>
        <v>883.5880000000001</v>
      </c>
      <c r="H37" s="43">
        <v>36.06043581881156</v>
      </c>
      <c r="I37" s="42">
        <f t="shared" si="1"/>
        <v>31.86256836427207</v>
      </c>
      <c r="J37" s="43">
        <v>58.35</v>
      </c>
      <c r="K37" s="43">
        <v>29.09</v>
      </c>
      <c r="L37" s="43">
        <v>2.388</v>
      </c>
      <c r="M37" s="42">
        <f t="shared" si="5"/>
        <v>903.5980000000001</v>
      </c>
      <c r="N37" s="43">
        <v>0.811382202119691</v>
      </c>
      <c r="O37" s="44">
        <f t="shared" si="2"/>
        <v>0.7331633350709487</v>
      </c>
      <c r="P37" s="43">
        <v>81.72</v>
      </c>
      <c r="Q37" s="43">
        <v>29.09</v>
      </c>
      <c r="R37" s="43">
        <v>2.388</v>
      </c>
      <c r="S37" s="43">
        <f t="shared" si="3"/>
        <v>926.9680000000001</v>
      </c>
      <c r="T37" s="43">
        <v>14.181271579949993</v>
      </c>
      <c r="U37" s="44">
        <f t="shared" si="4"/>
        <v>13.145584953923086</v>
      </c>
    </row>
    <row r="38" spans="1:21" ht="15">
      <c r="A38" s="48">
        <v>40970</v>
      </c>
      <c r="B38" s="39">
        <v>12</v>
      </c>
      <c r="C38" s="45" t="s">
        <v>151</v>
      </c>
      <c r="D38" s="41">
        <v>38.34</v>
      </c>
      <c r="E38" s="41">
        <v>29.09</v>
      </c>
      <c r="F38" s="41">
        <v>2.388</v>
      </c>
      <c r="G38" s="42">
        <f t="shared" si="0"/>
        <v>879.5380000000001</v>
      </c>
      <c r="H38" s="43">
        <v>37.93334053244765</v>
      </c>
      <c r="I38" s="42">
        <f t="shared" si="1"/>
        <v>33.36381446522795</v>
      </c>
      <c r="J38" s="43">
        <v>58.35</v>
      </c>
      <c r="K38" s="43">
        <v>29.09</v>
      </c>
      <c r="L38" s="43">
        <v>2.388</v>
      </c>
      <c r="M38" s="42">
        <f t="shared" si="5"/>
        <v>899.5480000000001</v>
      </c>
      <c r="N38" s="43">
        <v>0.8535237213887855</v>
      </c>
      <c r="O38" s="44">
        <f t="shared" si="2"/>
        <v>0.7677855565278393</v>
      </c>
      <c r="P38" s="43">
        <v>81.72</v>
      </c>
      <c r="Q38" s="43">
        <v>29.09</v>
      </c>
      <c r="R38" s="43">
        <v>2.388</v>
      </c>
      <c r="S38" s="43">
        <f t="shared" si="3"/>
        <v>922.9180000000001</v>
      </c>
      <c r="T38" s="43">
        <v>14.917817597333016</v>
      </c>
      <c r="U38" s="44">
        <f t="shared" si="4"/>
        <v>13.767922381295396</v>
      </c>
    </row>
    <row r="39" spans="1:21" ht="15">
      <c r="A39" s="48">
        <v>40970</v>
      </c>
      <c r="B39" s="39">
        <v>13</v>
      </c>
      <c r="C39" s="45" t="s">
        <v>154</v>
      </c>
      <c r="D39" s="41">
        <v>38.34</v>
      </c>
      <c r="E39" s="41">
        <v>29.09</v>
      </c>
      <c r="F39" s="41">
        <v>2.388</v>
      </c>
      <c r="G39" s="42">
        <f t="shared" si="0"/>
        <v>878.2980000000001</v>
      </c>
      <c r="H39" s="43">
        <v>37.60432389109885</v>
      </c>
      <c r="I39" s="42">
        <f t="shared" si="1"/>
        <v>33.02780246490434</v>
      </c>
      <c r="J39" s="43">
        <v>58.35</v>
      </c>
      <c r="K39" s="43">
        <v>29.09</v>
      </c>
      <c r="L39" s="43">
        <v>2.388</v>
      </c>
      <c r="M39" s="42">
        <f t="shared" si="5"/>
        <v>898.3080000000001</v>
      </c>
      <c r="N39" s="43">
        <v>0.8461206426147805</v>
      </c>
      <c r="O39" s="44">
        <f t="shared" si="2"/>
        <v>0.7600769422259983</v>
      </c>
      <c r="P39" s="43">
        <v>81.72</v>
      </c>
      <c r="Q39" s="43">
        <v>29.09</v>
      </c>
      <c r="R39" s="43">
        <v>2.388</v>
      </c>
      <c r="S39" s="43">
        <f t="shared" si="3"/>
        <v>921.6780000000001</v>
      </c>
      <c r="T39" s="43">
        <v>14.788427193713538</v>
      </c>
      <c r="U39" s="44">
        <f t="shared" si="4"/>
        <v>13.630167999047508</v>
      </c>
    </row>
    <row r="40" spans="1:21" ht="15">
      <c r="A40" s="48">
        <v>40970</v>
      </c>
      <c r="B40" s="39">
        <v>14</v>
      </c>
      <c r="C40" s="45" t="s">
        <v>157</v>
      </c>
      <c r="D40" s="41">
        <v>38.34</v>
      </c>
      <c r="E40" s="41">
        <v>29.09</v>
      </c>
      <c r="F40" s="41">
        <v>2.388</v>
      </c>
      <c r="G40" s="42">
        <f t="shared" si="0"/>
        <v>887.618</v>
      </c>
      <c r="H40" s="43">
        <v>38.543160426477385</v>
      </c>
      <c r="I40" s="42">
        <f t="shared" si="1"/>
        <v>34.211602971429</v>
      </c>
      <c r="J40" s="43">
        <v>58.35</v>
      </c>
      <c r="K40" s="43">
        <v>29.09</v>
      </c>
      <c r="L40" s="43">
        <v>2.388</v>
      </c>
      <c r="M40" s="42">
        <f t="shared" si="5"/>
        <v>907.628</v>
      </c>
      <c r="N40" s="43">
        <v>0.8672450477476901</v>
      </c>
      <c r="O40" s="44">
        <f t="shared" si="2"/>
        <v>0.7871358881971405</v>
      </c>
      <c r="P40" s="43">
        <v>81.72</v>
      </c>
      <c r="Q40" s="43">
        <v>29.09</v>
      </c>
      <c r="R40" s="43">
        <v>2.388</v>
      </c>
      <c r="S40" s="43">
        <f t="shared" si="3"/>
        <v>930.998</v>
      </c>
      <c r="T40" s="43">
        <v>15.15763781402548</v>
      </c>
      <c r="U40" s="44">
        <f t="shared" si="4"/>
        <v>14.111730489582094</v>
      </c>
    </row>
    <row r="41" spans="1:21" ht="15">
      <c r="A41" s="48">
        <v>40970</v>
      </c>
      <c r="B41" s="39">
        <v>15</v>
      </c>
      <c r="C41" s="45" t="s">
        <v>160</v>
      </c>
      <c r="D41" s="41">
        <v>38.34</v>
      </c>
      <c r="E41" s="41">
        <v>29.09</v>
      </c>
      <c r="F41" s="41">
        <v>2.388</v>
      </c>
      <c r="G41" s="42">
        <f t="shared" si="0"/>
        <v>891.9480000000001</v>
      </c>
      <c r="H41" s="43">
        <v>39.04807646384519</v>
      </c>
      <c r="I41" s="42">
        <f t="shared" si="1"/>
        <v>34.828853705773795</v>
      </c>
      <c r="J41" s="43">
        <v>58.35</v>
      </c>
      <c r="K41" s="43">
        <v>29.09</v>
      </c>
      <c r="L41" s="43">
        <v>2.388</v>
      </c>
      <c r="M41" s="42">
        <f t="shared" si="5"/>
        <v>911.9580000000001</v>
      </c>
      <c r="N41" s="43">
        <v>0.8786059721786511</v>
      </c>
      <c r="O41" s="44">
        <f t="shared" si="2"/>
        <v>0.8012517451760983</v>
      </c>
      <c r="P41" s="43">
        <v>81.72</v>
      </c>
      <c r="Q41" s="43">
        <v>29.09</v>
      </c>
      <c r="R41" s="43">
        <v>2.388</v>
      </c>
      <c r="S41" s="43">
        <f t="shared" si="3"/>
        <v>935.3280000000001</v>
      </c>
      <c r="T41" s="43">
        <v>15.35620311941898</v>
      </c>
      <c r="U41" s="44">
        <f t="shared" si="4"/>
        <v>14.363086751279917</v>
      </c>
    </row>
    <row r="42" spans="1:21" ht="15">
      <c r="A42" s="48">
        <v>40970</v>
      </c>
      <c r="B42" s="39">
        <v>16</v>
      </c>
      <c r="C42" s="45" t="s">
        <v>163</v>
      </c>
      <c r="D42" s="41">
        <v>38.34</v>
      </c>
      <c r="E42" s="41">
        <v>29.09</v>
      </c>
      <c r="F42" s="41">
        <v>2.388</v>
      </c>
      <c r="G42" s="42">
        <f t="shared" si="0"/>
        <v>891.0080000000002</v>
      </c>
      <c r="H42" s="43">
        <v>38.77363102065891</v>
      </c>
      <c r="I42" s="42">
        <f t="shared" si="1"/>
        <v>34.54761542845526</v>
      </c>
      <c r="J42" s="43">
        <v>58.35</v>
      </c>
      <c r="K42" s="43">
        <v>29.09</v>
      </c>
      <c r="L42" s="43">
        <v>2.388</v>
      </c>
      <c r="M42" s="42">
        <f t="shared" si="5"/>
        <v>911.0180000000001</v>
      </c>
      <c r="N42" s="43">
        <v>0.8724307792560511</v>
      </c>
      <c r="O42" s="44">
        <f t="shared" si="2"/>
        <v>0.7948001436562893</v>
      </c>
      <c r="P42" s="43">
        <v>81.72</v>
      </c>
      <c r="Q42" s="43">
        <v>29.09</v>
      </c>
      <c r="R42" s="43">
        <v>2.388</v>
      </c>
      <c r="S42" s="43">
        <f t="shared" si="3"/>
        <v>934.3880000000001</v>
      </c>
      <c r="T42" s="43">
        <v>15.248273604000476</v>
      </c>
      <c r="U42" s="44">
        <f t="shared" si="4"/>
        <v>14.247803876294798</v>
      </c>
    </row>
    <row r="43" spans="1:21" ht="15">
      <c r="A43" s="48">
        <v>40970</v>
      </c>
      <c r="B43" s="39">
        <v>17</v>
      </c>
      <c r="C43" s="45" t="s">
        <v>166</v>
      </c>
      <c r="D43" s="41">
        <v>38.34</v>
      </c>
      <c r="E43" s="41">
        <v>29.09</v>
      </c>
      <c r="F43" s="41">
        <v>2.388</v>
      </c>
      <c r="G43" s="42">
        <f t="shared" si="0"/>
        <v>874.9080000000001</v>
      </c>
      <c r="H43" s="43">
        <v>38.13149226169797</v>
      </c>
      <c r="I43" s="42">
        <f t="shared" si="1"/>
        <v>33.361547631697654</v>
      </c>
      <c r="J43" s="43">
        <v>58.35</v>
      </c>
      <c r="K43" s="43">
        <v>29.09</v>
      </c>
      <c r="L43" s="43">
        <v>2.388</v>
      </c>
      <c r="M43" s="42">
        <f t="shared" si="5"/>
        <v>894.9180000000001</v>
      </c>
      <c r="N43" s="43">
        <v>0.8579822583637902</v>
      </c>
      <c r="O43" s="44">
        <f t="shared" si="2"/>
        <v>0.7678237666904065</v>
      </c>
      <c r="P43" s="43">
        <v>81.72</v>
      </c>
      <c r="Q43" s="43">
        <v>29.09</v>
      </c>
      <c r="R43" s="43">
        <v>2.388</v>
      </c>
      <c r="S43" s="43">
        <f t="shared" si="3"/>
        <v>918.2880000000001</v>
      </c>
      <c r="T43" s="43">
        <v>14.995743540897726</v>
      </c>
      <c r="U43" s="44">
        <f t="shared" si="4"/>
        <v>13.770411344683893</v>
      </c>
    </row>
    <row r="44" spans="1:21" ht="15">
      <c r="A44" s="48">
        <v>40970</v>
      </c>
      <c r="B44" s="39">
        <v>18</v>
      </c>
      <c r="C44" s="45" t="s">
        <v>151</v>
      </c>
      <c r="D44" s="41">
        <v>38.34</v>
      </c>
      <c r="E44" s="41">
        <v>29.09</v>
      </c>
      <c r="F44" s="41">
        <v>2.388</v>
      </c>
      <c r="G44" s="42">
        <f t="shared" si="0"/>
        <v>879.5380000000001</v>
      </c>
      <c r="H44" s="43">
        <v>37.85333809630647</v>
      </c>
      <c r="I44" s="42">
        <f t="shared" si="1"/>
        <v>33.293449282549204</v>
      </c>
      <c r="J44" s="43">
        <v>58.35</v>
      </c>
      <c r="K44" s="43">
        <v>29.09</v>
      </c>
      <c r="L44" s="43">
        <v>2.388</v>
      </c>
      <c r="M44" s="42">
        <f t="shared" si="5"/>
        <v>899.5480000000001</v>
      </c>
      <c r="N44" s="43">
        <v>0.851723616888182</v>
      </c>
      <c r="O44" s="44">
        <f t="shared" si="2"/>
        <v>0.7661662761245305</v>
      </c>
      <c r="P44" s="43">
        <v>81.72</v>
      </c>
      <c r="Q44" s="43">
        <v>29.09</v>
      </c>
      <c r="R44" s="43">
        <v>2.388</v>
      </c>
      <c r="S44" s="43">
        <f t="shared" si="3"/>
        <v>922.9180000000001</v>
      </c>
      <c r="T44" s="43">
        <v>14.886355518514108</v>
      </c>
      <c r="U44" s="44">
        <f t="shared" si="4"/>
        <v>13.738885462436004</v>
      </c>
    </row>
    <row r="45" spans="1:21" ht="15">
      <c r="A45" s="48">
        <v>40970</v>
      </c>
      <c r="B45" s="39">
        <v>19</v>
      </c>
      <c r="C45" s="45" t="s">
        <v>170</v>
      </c>
      <c r="D45" s="41">
        <v>38.34</v>
      </c>
      <c r="E45" s="41">
        <v>29.09</v>
      </c>
      <c r="F45" s="41">
        <v>2.388</v>
      </c>
      <c r="G45" s="42">
        <f t="shared" si="0"/>
        <v>883.0080000000002</v>
      </c>
      <c r="H45" s="43">
        <v>37.127488178999144</v>
      </c>
      <c r="I45" s="42">
        <f t="shared" si="1"/>
        <v>32.78386908196168</v>
      </c>
      <c r="J45" s="43">
        <v>58.35</v>
      </c>
      <c r="K45" s="43">
        <v>29.09</v>
      </c>
      <c r="L45" s="43">
        <v>2.388</v>
      </c>
      <c r="M45" s="42">
        <f t="shared" si="5"/>
        <v>903.0180000000001</v>
      </c>
      <c r="N45" s="43">
        <v>0.8353915429423096</v>
      </c>
      <c r="O45" s="44">
        <f t="shared" si="2"/>
        <v>0.7543736003246786</v>
      </c>
      <c r="P45" s="43">
        <v>81.72</v>
      </c>
      <c r="Q45" s="43">
        <v>29.09</v>
      </c>
      <c r="R45" s="43">
        <v>2.388</v>
      </c>
      <c r="S45" s="43">
        <f t="shared" si="3"/>
        <v>926.3880000000001</v>
      </c>
      <c r="T45" s="43">
        <v>14.600904869627337</v>
      </c>
      <c r="U45" s="44">
        <f t="shared" si="4"/>
        <v>13.526103060364331</v>
      </c>
    </row>
    <row r="46" spans="1:21" ht="15">
      <c r="A46" s="48">
        <v>40970</v>
      </c>
      <c r="B46" s="39">
        <v>20</v>
      </c>
      <c r="C46" s="45" t="s">
        <v>173</v>
      </c>
      <c r="D46" s="41">
        <v>38.34</v>
      </c>
      <c r="E46" s="41">
        <v>29.09</v>
      </c>
      <c r="F46" s="41">
        <v>2.388</v>
      </c>
      <c r="G46" s="42">
        <f t="shared" si="0"/>
        <v>890.8580000000001</v>
      </c>
      <c r="H46" s="43">
        <v>36.55316605464793</v>
      </c>
      <c r="I46" s="42">
        <f t="shared" si="1"/>
        <v>32.56368040511155</v>
      </c>
      <c r="J46" s="43">
        <v>58.35</v>
      </c>
      <c r="K46" s="43">
        <v>29.09</v>
      </c>
      <c r="L46" s="43">
        <v>2.388</v>
      </c>
      <c r="M46" s="42">
        <f t="shared" si="5"/>
        <v>910.868</v>
      </c>
      <c r="N46" s="43">
        <v>0.822468938447911</v>
      </c>
      <c r="O46" s="44">
        <f t="shared" si="2"/>
        <v>0.7491606370261719</v>
      </c>
      <c r="P46" s="43">
        <v>81.72</v>
      </c>
      <c r="Q46" s="43">
        <v>29.09</v>
      </c>
      <c r="R46" s="43">
        <v>2.388</v>
      </c>
      <c r="S46" s="43">
        <f t="shared" si="3"/>
        <v>934.238</v>
      </c>
      <c r="T46" s="43">
        <v>14.3750446481724</v>
      </c>
      <c r="U46" s="44">
        <f t="shared" si="4"/>
        <v>13.429712962019288</v>
      </c>
    </row>
    <row r="47" spans="1:21" ht="15">
      <c r="A47" s="48">
        <v>40970</v>
      </c>
      <c r="B47" s="39">
        <v>21</v>
      </c>
      <c r="C47" s="45" t="s">
        <v>176</v>
      </c>
      <c r="D47" s="41">
        <v>38.34</v>
      </c>
      <c r="E47" s="41">
        <v>29.09</v>
      </c>
      <c r="F47" s="41">
        <v>2.388</v>
      </c>
      <c r="G47" s="42">
        <f t="shared" si="0"/>
        <v>894.5280000000001</v>
      </c>
      <c r="H47" s="43">
        <v>36.44402365832289</v>
      </c>
      <c r="I47" s="42">
        <f t="shared" si="1"/>
        <v>32.600199595032265</v>
      </c>
      <c r="J47" s="43">
        <v>58.35</v>
      </c>
      <c r="K47" s="43">
        <v>29.09</v>
      </c>
      <c r="L47" s="43">
        <v>2.388</v>
      </c>
      <c r="M47" s="42">
        <f t="shared" si="5"/>
        <v>914.5380000000001</v>
      </c>
      <c r="N47" s="43">
        <v>0.820013166745101</v>
      </c>
      <c r="O47" s="44">
        <f t="shared" si="2"/>
        <v>0.7499332014887313</v>
      </c>
      <c r="P47" s="43">
        <v>81.72</v>
      </c>
      <c r="Q47" s="43">
        <v>29.09</v>
      </c>
      <c r="R47" s="43">
        <v>2.388</v>
      </c>
      <c r="S47" s="43">
        <f t="shared" si="3"/>
        <v>937.9080000000001</v>
      </c>
      <c r="T47" s="43">
        <v>14.33212287177045</v>
      </c>
      <c r="U47" s="44">
        <f t="shared" si="4"/>
        <v>13.44221269841648</v>
      </c>
    </row>
    <row r="48" spans="1:21" ht="15">
      <c r="A48" s="48">
        <v>40970</v>
      </c>
      <c r="B48" s="39">
        <v>22</v>
      </c>
      <c r="C48" s="45" t="s">
        <v>179</v>
      </c>
      <c r="D48" s="41">
        <v>38.34</v>
      </c>
      <c r="E48" s="41">
        <v>29.09</v>
      </c>
      <c r="F48" s="41">
        <v>2.388</v>
      </c>
      <c r="G48" s="42">
        <f t="shared" si="0"/>
        <v>895.6680000000001</v>
      </c>
      <c r="H48" s="43">
        <v>36.16957821513661</v>
      </c>
      <c r="I48" s="42">
        <f t="shared" si="1"/>
        <v>32.395933780794984</v>
      </c>
      <c r="J48" s="43">
        <v>58.35</v>
      </c>
      <c r="K48" s="43">
        <v>29.09</v>
      </c>
      <c r="L48" s="43">
        <v>2.388</v>
      </c>
      <c r="M48" s="42">
        <f t="shared" si="5"/>
        <v>915.6780000000001</v>
      </c>
      <c r="N48" s="43">
        <v>0.8138379738225011</v>
      </c>
      <c r="O48" s="44">
        <f t="shared" si="2"/>
        <v>0.7452135281938402</v>
      </c>
      <c r="P48" s="43">
        <v>81.72</v>
      </c>
      <c r="Q48" s="43">
        <v>29.09</v>
      </c>
      <c r="R48" s="43">
        <v>2.388</v>
      </c>
      <c r="S48" s="43">
        <f t="shared" si="3"/>
        <v>939.0480000000001</v>
      </c>
      <c r="T48" s="43">
        <v>14.224193356351947</v>
      </c>
      <c r="U48" s="44">
        <f t="shared" si="4"/>
        <v>13.357200322895583</v>
      </c>
    </row>
    <row r="49" spans="1:21" ht="15">
      <c r="A49" s="48">
        <v>40970</v>
      </c>
      <c r="B49" s="39">
        <v>23</v>
      </c>
      <c r="C49" s="45" t="s">
        <v>182</v>
      </c>
      <c r="D49" s="41">
        <v>38.34</v>
      </c>
      <c r="E49" s="41">
        <v>29.09</v>
      </c>
      <c r="F49" s="41">
        <v>2.388</v>
      </c>
      <c r="G49" s="42">
        <f t="shared" si="0"/>
        <v>899.628</v>
      </c>
      <c r="H49" s="43">
        <v>36.50760175326952</v>
      </c>
      <c r="I49" s="42">
        <f t="shared" si="1"/>
        <v>32.84326075009035</v>
      </c>
      <c r="J49" s="43">
        <v>58.35</v>
      </c>
      <c r="K49" s="43">
        <v>29.09</v>
      </c>
      <c r="L49" s="43">
        <v>2.388</v>
      </c>
      <c r="M49" s="42">
        <f t="shared" si="5"/>
        <v>919.638</v>
      </c>
      <c r="N49" s="43">
        <v>0.8214437133680972</v>
      </c>
      <c r="O49" s="44">
        <f t="shared" si="2"/>
        <v>0.7554308536744102</v>
      </c>
      <c r="P49" s="43">
        <v>81.72</v>
      </c>
      <c r="Q49" s="43">
        <v>29.09</v>
      </c>
      <c r="R49" s="43">
        <v>2.388</v>
      </c>
      <c r="S49" s="43">
        <f t="shared" si="3"/>
        <v>943.008</v>
      </c>
      <c r="T49" s="43">
        <v>14.357125848315277</v>
      </c>
      <c r="U49" s="44">
        <f t="shared" si="4"/>
        <v>13.538884531968094</v>
      </c>
    </row>
    <row r="50" spans="1:21" ht="15">
      <c r="A50" s="48">
        <v>40971</v>
      </c>
      <c r="B50" s="39">
        <v>0</v>
      </c>
      <c r="C50" s="45" t="s">
        <v>186</v>
      </c>
      <c r="D50" s="41">
        <v>38.34</v>
      </c>
      <c r="E50" s="41">
        <v>29.09</v>
      </c>
      <c r="F50" s="41">
        <v>2.388</v>
      </c>
      <c r="G50" s="42">
        <f t="shared" si="0"/>
        <v>903.1780000000001</v>
      </c>
      <c r="H50" s="43">
        <v>36.63369830824699</v>
      </c>
      <c r="I50" s="42">
        <f t="shared" si="1"/>
        <v>33.0867503706459</v>
      </c>
      <c r="J50" s="43">
        <v>58.35</v>
      </c>
      <c r="K50" s="43">
        <v>29.09</v>
      </c>
      <c r="L50" s="43">
        <v>2.388</v>
      </c>
      <c r="M50" s="42">
        <f t="shared" si="5"/>
        <v>923.1880000000001</v>
      </c>
      <c r="N50" s="43">
        <v>0.8242809641703728</v>
      </c>
      <c r="O50" s="44">
        <f t="shared" si="2"/>
        <v>0.7609662947505181</v>
      </c>
      <c r="P50" s="43">
        <v>81.72</v>
      </c>
      <c r="Q50" s="43">
        <v>29.09</v>
      </c>
      <c r="R50" s="43">
        <v>2.388</v>
      </c>
      <c r="S50" s="43">
        <f t="shared" si="3"/>
        <v>946.5580000000001</v>
      </c>
      <c r="T50" s="43">
        <v>14.40671508512918</v>
      </c>
      <c r="U50" s="44">
        <f t="shared" si="4"/>
        <v>13.636791417549707</v>
      </c>
    </row>
    <row r="51" spans="1:21" ht="15">
      <c r="A51" s="48">
        <v>40971</v>
      </c>
      <c r="B51" s="39">
        <v>1</v>
      </c>
      <c r="C51" s="45" t="s">
        <v>189</v>
      </c>
      <c r="D51" s="41">
        <v>38.34</v>
      </c>
      <c r="E51" s="41">
        <v>29.09</v>
      </c>
      <c r="F51" s="41">
        <v>2.388</v>
      </c>
      <c r="G51" s="42">
        <f t="shared" si="0"/>
        <v>909.6980000000001</v>
      </c>
      <c r="H51" s="43">
        <v>35.78863946291474</v>
      </c>
      <c r="I51" s="42">
        <f t="shared" si="1"/>
        <v>32.556853742134614</v>
      </c>
      <c r="J51" s="43">
        <v>58.35</v>
      </c>
      <c r="K51" s="43">
        <v>29.09</v>
      </c>
      <c r="L51" s="43">
        <v>2.388</v>
      </c>
      <c r="M51" s="42">
        <f t="shared" si="5"/>
        <v>929.7080000000001</v>
      </c>
      <c r="N51" s="43">
        <v>0.8052666153063825</v>
      </c>
      <c r="O51" s="44">
        <f t="shared" si="2"/>
        <v>0.7486628143832663</v>
      </c>
      <c r="P51" s="43">
        <v>81.72</v>
      </c>
      <c r="Q51" s="43">
        <v>29.09</v>
      </c>
      <c r="R51" s="43">
        <v>2.388</v>
      </c>
      <c r="S51" s="43">
        <f t="shared" si="3"/>
        <v>953.0780000000001</v>
      </c>
      <c r="T51" s="43">
        <v>14.07438385522086</v>
      </c>
      <c r="U51" s="44">
        <f t="shared" si="4"/>
        <v>13.413985615966189</v>
      </c>
    </row>
    <row r="52" spans="1:21" ht="15">
      <c r="A52" s="48">
        <v>40971</v>
      </c>
      <c r="B52" s="39">
        <v>2</v>
      </c>
      <c r="C52" s="45" t="s">
        <v>192</v>
      </c>
      <c r="D52" s="41">
        <v>38.34</v>
      </c>
      <c r="E52" s="41">
        <v>29.09</v>
      </c>
      <c r="F52" s="41">
        <v>2.388</v>
      </c>
      <c r="G52" s="42">
        <f t="shared" si="0"/>
        <v>905.9680000000001</v>
      </c>
      <c r="H52" s="43">
        <v>36.90125612448072</v>
      </c>
      <c r="I52" s="42">
        <f t="shared" si="1"/>
        <v>33.43135720858355</v>
      </c>
      <c r="J52" s="43">
        <v>58.35</v>
      </c>
      <c r="K52" s="43">
        <v>29.09</v>
      </c>
      <c r="L52" s="43">
        <v>2.388</v>
      </c>
      <c r="M52" s="42">
        <f t="shared" si="5"/>
        <v>925.9780000000001</v>
      </c>
      <c r="N52" s="43">
        <v>0.8303011812088149</v>
      </c>
      <c r="O52" s="44">
        <f t="shared" si="2"/>
        <v>0.7688406271733761</v>
      </c>
      <c r="P52" s="43">
        <v>81.72</v>
      </c>
      <c r="Q52" s="43">
        <v>29.09</v>
      </c>
      <c r="R52" s="43">
        <v>2.388</v>
      </c>
      <c r="S52" s="43">
        <f t="shared" si="3"/>
        <v>949.3480000000001</v>
      </c>
      <c r="T52" s="43">
        <v>14.511935944755328</v>
      </c>
      <c r="U52" s="44">
        <f t="shared" si="4"/>
        <v>13.776877365281582</v>
      </c>
    </row>
    <row r="53" spans="1:21" ht="15">
      <c r="A53" s="48">
        <v>40971</v>
      </c>
      <c r="B53" s="39">
        <v>3</v>
      </c>
      <c r="C53" s="45" t="s">
        <v>195</v>
      </c>
      <c r="D53" s="41">
        <v>38.34</v>
      </c>
      <c r="E53" s="41">
        <v>29.09</v>
      </c>
      <c r="F53" s="41">
        <v>2.388</v>
      </c>
      <c r="G53" s="42">
        <f t="shared" si="0"/>
        <v>908.1380000000001</v>
      </c>
      <c r="H53" s="43">
        <v>38.15003587272407</v>
      </c>
      <c r="I53" s="42">
        <f t="shared" si="1"/>
        <v>34.645497277383896</v>
      </c>
      <c r="J53" s="43">
        <v>58.35</v>
      </c>
      <c r="K53" s="43">
        <v>29.09</v>
      </c>
      <c r="L53" s="43">
        <v>2.388</v>
      </c>
      <c r="M53" s="42">
        <f t="shared" si="5"/>
        <v>928.1480000000001</v>
      </c>
      <c r="N53" s="43">
        <v>0.8583995011288306</v>
      </c>
      <c r="O53" s="44">
        <f t="shared" si="2"/>
        <v>0.796721780173722</v>
      </c>
      <c r="P53" s="43">
        <v>81.72</v>
      </c>
      <c r="Q53" s="43">
        <v>29.09</v>
      </c>
      <c r="R53" s="43">
        <v>2.388</v>
      </c>
      <c r="S53" s="43">
        <f t="shared" si="3"/>
        <v>951.5180000000001</v>
      </c>
      <c r="T53" s="43">
        <v>15.0030360757233</v>
      </c>
      <c r="U53" s="44">
        <f t="shared" si="4"/>
        <v>14.275658880700085</v>
      </c>
    </row>
    <row r="54" spans="1:21" ht="15">
      <c r="A54" s="48">
        <v>40971</v>
      </c>
      <c r="B54" s="39">
        <v>4</v>
      </c>
      <c r="C54" s="45" t="s">
        <v>198</v>
      </c>
      <c r="D54" s="41">
        <v>38.34</v>
      </c>
      <c r="E54" s="41">
        <v>29.09</v>
      </c>
      <c r="F54" s="41">
        <v>2.388</v>
      </c>
      <c r="G54" s="42">
        <f t="shared" si="0"/>
        <v>911.3580000000001</v>
      </c>
      <c r="H54" s="43">
        <v>38.07639124607756</v>
      </c>
      <c r="I54" s="42">
        <f t="shared" si="1"/>
        <v>34.70122377324276</v>
      </c>
      <c r="J54" s="43">
        <v>58.35</v>
      </c>
      <c r="K54" s="43">
        <v>29.09</v>
      </c>
      <c r="L54" s="43">
        <v>2.388</v>
      </c>
      <c r="M54" s="42">
        <f t="shared" si="5"/>
        <v>931.368</v>
      </c>
      <c r="N54" s="43">
        <v>0.8567424512905268</v>
      </c>
      <c r="O54" s="44">
        <f t="shared" si="2"/>
        <v>0.7979425033735555</v>
      </c>
      <c r="P54" s="43">
        <v>81.72</v>
      </c>
      <c r="Q54" s="43">
        <v>29.09</v>
      </c>
      <c r="R54" s="43">
        <v>2.388</v>
      </c>
      <c r="S54" s="43">
        <f t="shared" si="3"/>
        <v>954.738</v>
      </c>
      <c r="T54" s="43">
        <v>14.974074294558877</v>
      </c>
      <c r="U54" s="44">
        <f t="shared" si="4"/>
        <v>14.296317743838554</v>
      </c>
    </row>
    <row r="55" spans="1:21" ht="15">
      <c r="A55" s="48">
        <v>40971</v>
      </c>
      <c r="B55" s="39">
        <v>5</v>
      </c>
      <c r="C55" s="45" t="s">
        <v>201</v>
      </c>
      <c r="D55" s="41">
        <v>38.34</v>
      </c>
      <c r="E55" s="41">
        <v>29.09</v>
      </c>
      <c r="F55" s="41">
        <v>2.388</v>
      </c>
      <c r="G55" s="42">
        <f t="shared" si="0"/>
        <v>912.3980000000001</v>
      </c>
      <c r="H55" s="43">
        <v>38.419183141331466</v>
      </c>
      <c r="I55" s="42">
        <f t="shared" si="1"/>
        <v>35.05358585978455</v>
      </c>
      <c r="J55" s="43">
        <v>58.35</v>
      </c>
      <c r="K55" s="43">
        <v>29.09</v>
      </c>
      <c r="L55" s="43">
        <v>2.388</v>
      </c>
      <c r="M55" s="42">
        <f t="shared" si="5"/>
        <v>932.4080000000001</v>
      </c>
      <c r="N55" s="43">
        <v>0.8644554818328477</v>
      </c>
      <c r="O55" s="44">
        <f t="shared" si="2"/>
        <v>0.806025206904802</v>
      </c>
      <c r="P55" s="43">
        <v>81.72</v>
      </c>
      <c r="Q55" s="43">
        <v>29.09</v>
      </c>
      <c r="R55" s="43">
        <v>2.388</v>
      </c>
      <c r="S55" s="43">
        <f t="shared" si="3"/>
        <v>955.7780000000001</v>
      </c>
      <c r="T55" s="43">
        <v>15.108882009763068</v>
      </c>
      <c r="U55" s="44">
        <f t="shared" si="4"/>
        <v>14.440737029527329</v>
      </c>
    </row>
    <row r="56" spans="1:21" ht="15">
      <c r="A56" s="48">
        <v>40971</v>
      </c>
      <c r="B56" s="39">
        <v>6</v>
      </c>
      <c r="C56" s="45" t="s">
        <v>204</v>
      </c>
      <c r="D56" s="41">
        <v>38.34</v>
      </c>
      <c r="E56" s="41">
        <v>29.09</v>
      </c>
      <c r="F56" s="41">
        <v>2.388</v>
      </c>
      <c r="G56" s="42">
        <f t="shared" si="0"/>
        <v>912.3280000000001</v>
      </c>
      <c r="H56" s="43">
        <v>38.133081714071636</v>
      </c>
      <c r="I56" s="42">
        <f t="shared" si="1"/>
        <v>34.78987817403555</v>
      </c>
      <c r="J56" s="43">
        <v>58.35</v>
      </c>
      <c r="K56" s="43">
        <v>29.09</v>
      </c>
      <c r="L56" s="43">
        <v>2.388</v>
      </c>
      <c r="M56" s="42">
        <f t="shared" si="5"/>
        <v>932.3380000000001</v>
      </c>
      <c r="N56" s="43">
        <v>0.858018022029365</v>
      </c>
      <c r="O56" s="44">
        <f t="shared" si="2"/>
        <v>0.7999628066228142</v>
      </c>
      <c r="P56" s="43">
        <v>81.72</v>
      </c>
      <c r="Q56" s="43">
        <v>29.09</v>
      </c>
      <c r="R56" s="43">
        <v>2.388</v>
      </c>
      <c r="S56" s="43">
        <f t="shared" si="3"/>
        <v>955.7080000000001</v>
      </c>
      <c r="T56" s="43">
        <v>14.996368615311347</v>
      </c>
      <c r="U56" s="44">
        <f t="shared" si="4"/>
        <v>14.332149456601977</v>
      </c>
    </row>
    <row r="57" spans="1:21" ht="15">
      <c r="A57" s="48">
        <v>40971</v>
      </c>
      <c r="B57" s="39">
        <v>7</v>
      </c>
      <c r="C57" s="45" t="s">
        <v>207</v>
      </c>
      <c r="D57" s="41">
        <v>38.34</v>
      </c>
      <c r="E57" s="41">
        <v>29.09</v>
      </c>
      <c r="F57" s="41">
        <v>2.388</v>
      </c>
      <c r="G57" s="42">
        <f t="shared" si="0"/>
        <v>911.8380000000001</v>
      </c>
      <c r="H57" s="43">
        <v>37.188417186656324</v>
      </c>
      <c r="I57" s="42">
        <f t="shared" si="1"/>
        <v>33.909811950646336</v>
      </c>
      <c r="J57" s="43">
        <v>58.35</v>
      </c>
      <c r="K57" s="43">
        <v>29.09</v>
      </c>
      <c r="L57" s="43">
        <v>2.388</v>
      </c>
      <c r="M57" s="42">
        <f t="shared" si="5"/>
        <v>931.8480000000001</v>
      </c>
      <c r="N57" s="43">
        <v>0.8367624834560141</v>
      </c>
      <c r="O57" s="44">
        <f t="shared" si="2"/>
        <v>0.7797354466835199</v>
      </c>
      <c r="P57" s="43">
        <v>81.72</v>
      </c>
      <c r="Q57" s="43">
        <v>29.09</v>
      </c>
      <c r="R57" s="43">
        <v>2.388</v>
      </c>
      <c r="S57" s="43">
        <f t="shared" si="3"/>
        <v>955.2180000000001</v>
      </c>
      <c r="T57" s="43">
        <v>14.624866055482796</v>
      </c>
      <c r="U57" s="44">
        <f t="shared" si="4"/>
        <v>13.969935303786167</v>
      </c>
    </row>
    <row r="58" spans="1:21" ht="15">
      <c r="A58" s="48">
        <v>40971</v>
      </c>
      <c r="B58" s="39">
        <v>8</v>
      </c>
      <c r="C58" s="45" t="s">
        <v>210</v>
      </c>
      <c r="D58" s="41">
        <v>38.34</v>
      </c>
      <c r="E58" s="41">
        <v>29.09</v>
      </c>
      <c r="F58" s="41">
        <v>2.388</v>
      </c>
      <c r="G58" s="42">
        <f t="shared" si="0"/>
        <v>896.8880000000001</v>
      </c>
      <c r="H58" s="43">
        <v>37.680087787576916</v>
      </c>
      <c r="I58" s="42">
        <f t="shared" si="1"/>
        <v>33.79481857562429</v>
      </c>
      <c r="J58" s="43">
        <v>58.35</v>
      </c>
      <c r="K58" s="43">
        <v>29.09</v>
      </c>
      <c r="L58" s="43">
        <v>2.388</v>
      </c>
      <c r="M58" s="42">
        <f t="shared" si="5"/>
        <v>916.8980000000001</v>
      </c>
      <c r="N58" s="43">
        <v>0.8478253773405175</v>
      </c>
      <c r="O58" s="44">
        <f t="shared" si="2"/>
        <v>0.777369392832766</v>
      </c>
      <c r="P58" s="43">
        <v>81.72</v>
      </c>
      <c r="Q58" s="43">
        <v>29.09</v>
      </c>
      <c r="R58" s="43">
        <v>2.388</v>
      </c>
      <c r="S58" s="43">
        <f t="shared" si="3"/>
        <v>940.2680000000001</v>
      </c>
      <c r="T58" s="43">
        <v>14.818222407429456</v>
      </c>
      <c r="U58" s="44">
        <f t="shared" si="4"/>
        <v>13.933100346588883</v>
      </c>
    </row>
    <row r="59" spans="1:21" ht="15">
      <c r="A59" s="48">
        <v>40971</v>
      </c>
      <c r="B59" s="39">
        <v>9</v>
      </c>
      <c r="C59" s="45" t="s">
        <v>213</v>
      </c>
      <c r="D59" s="41">
        <v>38.34</v>
      </c>
      <c r="E59" s="41">
        <v>29.09</v>
      </c>
      <c r="F59" s="41">
        <v>2.388</v>
      </c>
      <c r="G59" s="42">
        <f t="shared" si="0"/>
        <v>892.6380000000001</v>
      </c>
      <c r="H59" s="43">
        <v>36.65965936368354</v>
      </c>
      <c r="I59" s="42">
        <f t="shared" si="1"/>
        <v>32.72380501507975</v>
      </c>
      <c r="J59" s="43">
        <v>58.35</v>
      </c>
      <c r="K59" s="43">
        <v>29.09</v>
      </c>
      <c r="L59" s="43">
        <v>2.388</v>
      </c>
      <c r="M59" s="42">
        <f t="shared" si="5"/>
        <v>912.6480000000001</v>
      </c>
      <c r="N59" s="43">
        <v>0.8248651040414297</v>
      </c>
      <c r="O59" s="44">
        <f t="shared" si="2"/>
        <v>0.7528114874732028</v>
      </c>
      <c r="P59" s="43">
        <v>81.72</v>
      </c>
      <c r="Q59" s="43">
        <v>29.09</v>
      </c>
      <c r="R59" s="43">
        <v>2.388</v>
      </c>
      <c r="S59" s="43">
        <f t="shared" si="3"/>
        <v>936.0180000000001</v>
      </c>
      <c r="T59" s="43">
        <v>14.416924633884987</v>
      </c>
      <c r="U59" s="44">
        <f t="shared" si="4"/>
        <v>13.49450096195976</v>
      </c>
    </row>
    <row r="60" spans="1:21" ht="15">
      <c r="A60" s="48">
        <v>40971</v>
      </c>
      <c r="B60" s="39">
        <v>10</v>
      </c>
      <c r="C60" s="45" t="s">
        <v>216</v>
      </c>
      <c r="D60" s="41">
        <v>38.34</v>
      </c>
      <c r="E60" s="41">
        <v>29.09</v>
      </c>
      <c r="F60" s="41">
        <v>2.388</v>
      </c>
      <c r="G60" s="42">
        <f t="shared" si="0"/>
        <v>891.0980000000001</v>
      </c>
      <c r="H60" s="43">
        <v>36.37196848405004</v>
      </c>
      <c r="I60" s="42">
        <f t="shared" si="1"/>
        <v>32.41098837220002</v>
      </c>
      <c r="J60" s="43">
        <v>58.35</v>
      </c>
      <c r="K60" s="43">
        <v>29.09</v>
      </c>
      <c r="L60" s="43">
        <v>2.388</v>
      </c>
      <c r="M60" s="42">
        <f t="shared" si="5"/>
        <v>911.1080000000001</v>
      </c>
      <c r="N60" s="43">
        <v>0.8183918805723721</v>
      </c>
      <c r="O60" s="44">
        <f t="shared" si="2"/>
        <v>0.7456433895245328</v>
      </c>
      <c r="P60" s="43">
        <v>81.72</v>
      </c>
      <c r="Q60" s="43">
        <v>29.09</v>
      </c>
      <c r="R60" s="43">
        <v>2.388</v>
      </c>
      <c r="S60" s="43">
        <f t="shared" si="3"/>
        <v>934.4780000000001</v>
      </c>
      <c r="T60" s="43">
        <v>14.303786165019647</v>
      </c>
      <c r="U60" s="44">
        <f t="shared" si="4"/>
        <v>13.366573487915229</v>
      </c>
    </row>
    <row r="61" spans="1:21" ht="15">
      <c r="A61" s="48">
        <v>40971</v>
      </c>
      <c r="B61" s="39">
        <v>11</v>
      </c>
      <c r="C61" s="45" t="s">
        <v>219</v>
      </c>
      <c r="D61" s="41">
        <v>38.34</v>
      </c>
      <c r="E61" s="41">
        <v>29.09</v>
      </c>
      <c r="F61" s="41">
        <v>2.388</v>
      </c>
      <c r="G61" s="42">
        <f t="shared" si="0"/>
        <v>891.6680000000001</v>
      </c>
      <c r="H61" s="43">
        <v>35.61115061452207</v>
      </c>
      <c r="I61" s="42">
        <f t="shared" si="1"/>
        <v>31.75332344614967</v>
      </c>
      <c r="J61" s="43">
        <v>58.35</v>
      </c>
      <c r="K61" s="43">
        <v>29.09</v>
      </c>
      <c r="L61" s="43">
        <v>2.388</v>
      </c>
      <c r="M61" s="42">
        <f t="shared" si="5"/>
        <v>911.6780000000001</v>
      </c>
      <c r="N61" s="43">
        <v>0.8012730059838518</v>
      </c>
      <c r="O61" s="44">
        <f t="shared" si="2"/>
        <v>0.7305029715493461</v>
      </c>
      <c r="P61" s="43">
        <v>81.72</v>
      </c>
      <c r="Q61" s="43">
        <v>29.09</v>
      </c>
      <c r="R61" s="43">
        <v>2.388</v>
      </c>
      <c r="S61" s="43">
        <f t="shared" si="3"/>
        <v>935.0480000000001</v>
      </c>
      <c r="T61" s="43">
        <v>14.00458387903322</v>
      </c>
      <c r="U61" s="44">
        <f t="shared" si="4"/>
        <v>13.094958146922256</v>
      </c>
    </row>
    <row r="62" spans="1:21" ht="15">
      <c r="A62" s="48">
        <v>40971</v>
      </c>
      <c r="B62" s="39">
        <v>12</v>
      </c>
      <c r="C62" s="45" t="s">
        <v>222</v>
      </c>
      <c r="D62" s="41">
        <v>38.34</v>
      </c>
      <c r="E62" s="41">
        <v>29.09</v>
      </c>
      <c r="F62" s="41">
        <v>2.388</v>
      </c>
      <c r="G62" s="42">
        <f t="shared" si="0"/>
        <v>891.118</v>
      </c>
      <c r="H62" s="43">
        <v>35.950233787570745</v>
      </c>
      <c r="I62" s="42">
        <f t="shared" si="1"/>
        <v>32.03590043231247</v>
      </c>
      <c r="J62" s="43">
        <v>58.35</v>
      </c>
      <c r="K62" s="43">
        <v>29.09</v>
      </c>
      <c r="L62" s="43">
        <v>2.388</v>
      </c>
      <c r="M62" s="42">
        <f t="shared" si="5"/>
        <v>911.128</v>
      </c>
      <c r="N62" s="43">
        <v>0.8089025879731645</v>
      </c>
      <c r="O62" s="44">
        <f t="shared" si="2"/>
        <v>0.7370137971748135</v>
      </c>
      <c r="P62" s="43">
        <v>81.72</v>
      </c>
      <c r="Q62" s="43">
        <v>29.09</v>
      </c>
      <c r="R62" s="43">
        <v>2.388</v>
      </c>
      <c r="S62" s="43">
        <f t="shared" si="3"/>
        <v>934.498</v>
      </c>
      <c r="T62" s="43">
        <v>14.137933087272295</v>
      </c>
      <c r="U62" s="44">
        <f t="shared" si="4"/>
        <v>13.211870194189785</v>
      </c>
    </row>
    <row r="63" spans="1:21" ht="15">
      <c r="A63" s="48">
        <v>40971</v>
      </c>
      <c r="B63" s="39">
        <v>13</v>
      </c>
      <c r="C63" s="45" t="s">
        <v>133</v>
      </c>
      <c r="D63" s="41">
        <v>38.34</v>
      </c>
      <c r="E63" s="41">
        <v>29.09</v>
      </c>
      <c r="F63" s="41">
        <v>2.388</v>
      </c>
      <c r="G63" s="42">
        <f t="shared" si="0"/>
        <v>886.1980000000001</v>
      </c>
      <c r="H63" s="43">
        <v>36.0355343982908</v>
      </c>
      <c r="I63" s="42">
        <f t="shared" si="1"/>
        <v>31.934618512696513</v>
      </c>
      <c r="J63" s="43">
        <v>58.35</v>
      </c>
      <c r="K63" s="43">
        <v>29.09</v>
      </c>
      <c r="L63" s="43">
        <v>2.388</v>
      </c>
      <c r="M63" s="42">
        <f t="shared" si="5"/>
        <v>906.2080000000001</v>
      </c>
      <c r="N63" s="43">
        <v>0.8108219046923508</v>
      </c>
      <c r="O63" s="44">
        <f t="shared" si="2"/>
        <v>0.734773296607446</v>
      </c>
      <c r="P63" s="43">
        <v>81.72</v>
      </c>
      <c r="Q63" s="43">
        <v>29.09</v>
      </c>
      <c r="R63" s="43">
        <v>2.388</v>
      </c>
      <c r="S63" s="43">
        <f t="shared" si="3"/>
        <v>929.5780000000001</v>
      </c>
      <c r="T63" s="43">
        <v>14.171478747469935</v>
      </c>
      <c r="U63" s="44">
        <f t="shared" si="4"/>
        <v>13.173494871115608</v>
      </c>
    </row>
    <row r="64" spans="1:21" ht="15">
      <c r="A64" s="48">
        <v>40971</v>
      </c>
      <c r="B64" s="39">
        <v>14</v>
      </c>
      <c r="C64" s="45" t="s">
        <v>226</v>
      </c>
      <c r="D64" s="41">
        <v>38.34</v>
      </c>
      <c r="E64" s="41">
        <v>29.09</v>
      </c>
      <c r="F64" s="41">
        <v>2.388</v>
      </c>
      <c r="G64" s="42">
        <f t="shared" si="0"/>
        <v>898.0680000000001</v>
      </c>
      <c r="H64" s="43">
        <v>38.001157167057386</v>
      </c>
      <c r="I64" s="42">
        <f t="shared" si="1"/>
        <v>34.1276232147049</v>
      </c>
      <c r="J64" s="43">
        <v>58.35</v>
      </c>
      <c r="K64" s="43">
        <v>29.09</v>
      </c>
      <c r="L64" s="43">
        <v>2.388</v>
      </c>
      <c r="M64" s="42">
        <f t="shared" si="5"/>
        <v>918.0780000000001</v>
      </c>
      <c r="N64" s="43">
        <v>0.855049637786648</v>
      </c>
      <c r="O64" s="44">
        <f t="shared" si="2"/>
        <v>0.7850022613598904</v>
      </c>
      <c r="P64" s="43">
        <v>81.72</v>
      </c>
      <c r="Q64" s="43">
        <v>29.09</v>
      </c>
      <c r="R64" s="43">
        <v>2.388</v>
      </c>
      <c r="S64" s="43">
        <f t="shared" si="3"/>
        <v>941.4480000000001</v>
      </c>
      <c r="T64" s="43">
        <v>14.94448743898083</v>
      </c>
      <c r="U64" s="44">
        <f t="shared" si="4"/>
        <v>14.069457810453626</v>
      </c>
    </row>
    <row r="65" spans="1:21" ht="15">
      <c r="A65" s="48">
        <v>40971</v>
      </c>
      <c r="B65" s="39">
        <v>15</v>
      </c>
      <c r="C65" s="45" t="s">
        <v>229</v>
      </c>
      <c r="D65" s="41">
        <v>38.34</v>
      </c>
      <c r="E65" s="41">
        <v>29.09</v>
      </c>
      <c r="F65" s="41">
        <v>2.388</v>
      </c>
      <c r="G65" s="42">
        <f t="shared" si="0"/>
        <v>912.9380000000001</v>
      </c>
      <c r="H65" s="43">
        <v>38.725947449448945</v>
      </c>
      <c r="I65" s="42">
        <f t="shared" si="1"/>
        <v>35.354389012605026</v>
      </c>
      <c r="J65" s="43">
        <v>58.35</v>
      </c>
      <c r="K65" s="43">
        <v>29.09</v>
      </c>
      <c r="L65" s="43">
        <v>2.388</v>
      </c>
      <c r="M65" s="42">
        <f t="shared" si="5"/>
        <v>932.9480000000001</v>
      </c>
      <c r="N65" s="43">
        <v>0.871357869288804</v>
      </c>
      <c r="O65" s="44">
        <f t="shared" si="2"/>
        <v>0.8129315814372512</v>
      </c>
      <c r="P65" s="43">
        <v>81.72</v>
      </c>
      <c r="Q65" s="43">
        <v>29.09</v>
      </c>
      <c r="R65" s="43">
        <v>2.388</v>
      </c>
      <c r="S65" s="43">
        <f t="shared" si="3"/>
        <v>956.3180000000001</v>
      </c>
      <c r="T65" s="43">
        <v>15.229521371591856</v>
      </c>
      <c r="U65" s="44">
        <f t="shared" si="4"/>
        <v>14.564265419037982</v>
      </c>
    </row>
    <row r="66" spans="1:21" ht="15">
      <c r="A66" s="48">
        <v>40971</v>
      </c>
      <c r="B66" s="39">
        <v>16</v>
      </c>
      <c r="C66" s="45" t="s">
        <v>232</v>
      </c>
      <c r="D66" s="41">
        <v>38.34</v>
      </c>
      <c r="E66" s="41">
        <v>29.09</v>
      </c>
      <c r="F66" s="41">
        <v>2.388</v>
      </c>
      <c r="G66" s="42">
        <f t="shared" si="0"/>
        <v>917.488</v>
      </c>
      <c r="H66" s="43">
        <v>38.08486832540378</v>
      </c>
      <c r="I66" s="42">
        <f t="shared" si="1"/>
        <v>34.94240967013807</v>
      </c>
      <c r="J66" s="43">
        <v>58.35</v>
      </c>
      <c r="K66" s="43">
        <v>29.09</v>
      </c>
      <c r="L66" s="43">
        <v>2.388</v>
      </c>
      <c r="M66" s="42">
        <f t="shared" si="5"/>
        <v>937.498</v>
      </c>
      <c r="N66" s="43">
        <v>0.8569331908402597</v>
      </c>
      <c r="O66" s="44">
        <f t="shared" si="2"/>
        <v>0.8033731525463618</v>
      </c>
      <c r="P66" s="43">
        <v>81.72</v>
      </c>
      <c r="Q66" s="43">
        <v>29.09</v>
      </c>
      <c r="R66" s="43">
        <v>2.388</v>
      </c>
      <c r="S66" s="43">
        <f t="shared" si="3"/>
        <v>960.868</v>
      </c>
      <c r="T66" s="43">
        <v>14.977408024764854</v>
      </c>
      <c r="U66" s="44">
        <f t="shared" si="4"/>
        <v>14.391312093939757</v>
      </c>
    </row>
    <row r="67" spans="1:21" ht="15">
      <c r="A67" s="48">
        <v>40971</v>
      </c>
      <c r="B67" s="39">
        <v>17</v>
      </c>
      <c r="C67" s="45" t="s">
        <v>235</v>
      </c>
      <c r="D67" s="41">
        <v>38.34</v>
      </c>
      <c r="E67" s="41">
        <v>29.09</v>
      </c>
      <c r="F67" s="41">
        <v>2.388</v>
      </c>
      <c r="G67" s="42">
        <f aca="true" t="shared" si="6" ref="G67:G130">C67+D67+E67+F67</f>
        <v>913.7080000000001</v>
      </c>
      <c r="H67" s="43">
        <v>37.42630522524829</v>
      </c>
      <c r="I67" s="42">
        <f aca="true" t="shared" si="7" ref="I67:I130">H67*G67/1000</f>
        <v>34.19671449475117</v>
      </c>
      <c r="J67" s="43">
        <v>58.35</v>
      </c>
      <c r="K67" s="43">
        <v>29.09</v>
      </c>
      <c r="L67" s="43">
        <v>2.388</v>
      </c>
      <c r="M67" s="42">
        <f t="shared" si="5"/>
        <v>933.7180000000001</v>
      </c>
      <c r="N67" s="43">
        <v>0.8421151120703914</v>
      </c>
      <c r="O67" s="44">
        <f aca="true" t="shared" si="8" ref="O67:O130">M67*N67/1000</f>
        <v>0.7862980382121417</v>
      </c>
      <c r="P67" s="43">
        <v>81.72</v>
      </c>
      <c r="Q67" s="43">
        <v>29.09</v>
      </c>
      <c r="R67" s="43">
        <v>2.388</v>
      </c>
      <c r="S67" s="43">
        <f aca="true" t="shared" si="9" ref="S67:S130">C67+P67+Q67+R67</f>
        <v>957.0880000000001</v>
      </c>
      <c r="T67" s="43">
        <v>14.718418859388024</v>
      </c>
      <c r="U67" s="44">
        <f aca="true" t="shared" si="10" ref="U67:U130">S67*T67/1000</f>
        <v>14.086822069293966</v>
      </c>
    </row>
    <row r="68" spans="1:21" ht="15">
      <c r="A68" s="48">
        <v>40971</v>
      </c>
      <c r="B68" s="39">
        <v>18</v>
      </c>
      <c r="C68" s="45" t="s">
        <v>238</v>
      </c>
      <c r="D68" s="41">
        <v>38.34</v>
      </c>
      <c r="E68" s="41">
        <v>29.09</v>
      </c>
      <c r="F68" s="41">
        <v>2.388</v>
      </c>
      <c r="G68" s="42">
        <f t="shared" si="6"/>
        <v>912.248</v>
      </c>
      <c r="H68" s="43">
        <v>36.732244355414274</v>
      </c>
      <c r="I68" s="42">
        <f t="shared" si="7"/>
        <v>33.50891644873796</v>
      </c>
      <c r="J68" s="43">
        <v>58.35</v>
      </c>
      <c r="K68" s="43">
        <v>29.09</v>
      </c>
      <c r="L68" s="43">
        <v>2.388</v>
      </c>
      <c r="M68" s="42">
        <f aca="true" t="shared" si="11" ref="M68:M131">C68+J68+K68+L68</f>
        <v>932.258</v>
      </c>
      <c r="N68" s="43">
        <v>0.8264983114360168</v>
      </c>
      <c r="O68" s="44">
        <f t="shared" si="8"/>
        <v>0.7705096628227182</v>
      </c>
      <c r="P68" s="43">
        <v>81.72</v>
      </c>
      <c r="Q68" s="43">
        <v>29.09</v>
      </c>
      <c r="R68" s="43">
        <v>2.388</v>
      </c>
      <c r="S68" s="43">
        <f t="shared" si="9"/>
        <v>955.628</v>
      </c>
      <c r="T68" s="43">
        <v>14.445469698773664</v>
      </c>
      <c r="U68" s="44">
        <f t="shared" si="10"/>
        <v>13.80449531729968</v>
      </c>
    </row>
    <row r="69" spans="1:21" ht="15">
      <c r="A69" s="48">
        <v>40971</v>
      </c>
      <c r="B69" s="39">
        <v>19</v>
      </c>
      <c r="C69" s="45" t="s">
        <v>241</v>
      </c>
      <c r="D69" s="41">
        <v>38.34</v>
      </c>
      <c r="E69" s="41">
        <v>29.09</v>
      </c>
      <c r="F69" s="41">
        <v>2.388</v>
      </c>
      <c r="G69" s="42">
        <f t="shared" si="6"/>
        <v>910.2080000000001</v>
      </c>
      <c r="H69" s="43">
        <v>35.40452180594552</v>
      </c>
      <c r="I69" s="42">
        <f t="shared" si="7"/>
        <v>32.22547898394606</v>
      </c>
      <c r="J69" s="43">
        <v>58.35</v>
      </c>
      <c r="K69" s="43">
        <v>29.09</v>
      </c>
      <c r="L69" s="43">
        <v>2.388</v>
      </c>
      <c r="M69" s="42">
        <f t="shared" si="11"/>
        <v>930.2180000000001</v>
      </c>
      <c r="N69" s="43">
        <v>0.7966237294591142</v>
      </c>
      <c r="O69" s="44">
        <f t="shared" si="8"/>
        <v>0.7410337323699984</v>
      </c>
      <c r="P69" s="43">
        <v>81.72</v>
      </c>
      <c r="Q69" s="43">
        <v>29.09</v>
      </c>
      <c r="R69" s="43">
        <v>2.388</v>
      </c>
      <c r="S69" s="43">
        <f t="shared" si="9"/>
        <v>953.5880000000001</v>
      </c>
      <c r="T69" s="43">
        <v>13.923324205262531</v>
      </c>
      <c r="U69" s="44">
        <f t="shared" si="10"/>
        <v>13.277114882247888</v>
      </c>
    </row>
    <row r="70" spans="1:21" ht="15">
      <c r="A70" s="48">
        <v>40971</v>
      </c>
      <c r="B70" s="39">
        <v>20</v>
      </c>
      <c r="C70" s="45" t="s">
        <v>244</v>
      </c>
      <c r="D70" s="41">
        <v>38.34</v>
      </c>
      <c r="E70" s="41">
        <v>29.09</v>
      </c>
      <c r="F70" s="41">
        <v>2.388</v>
      </c>
      <c r="G70" s="42">
        <f t="shared" si="6"/>
        <v>916.0980000000001</v>
      </c>
      <c r="H70" s="43">
        <v>35.75102242340464</v>
      </c>
      <c r="I70" s="42">
        <f t="shared" si="7"/>
        <v>32.75144014003615</v>
      </c>
      <c r="J70" s="43">
        <v>58.35</v>
      </c>
      <c r="K70" s="43">
        <v>29.09</v>
      </c>
      <c r="L70" s="43">
        <v>2.388</v>
      </c>
      <c r="M70" s="42">
        <f t="shared" si="11"/>
        <v>936.1080000000001</v>
      </c>
      <c r="N70" s="43">
        <v>0.8044202085544431</v>
      </c>
      <c r="O70" s="44">
        <f t="shared" si="8"/>
        <v>0.7530241925894826</v>
      </c>
      <c r="P70" s="43">
        <v>81.72</v>
      </c>
      <c r="Q70" s="43">
        <v>29.09</v>
      </c>
      <c r="R70" s="43">
        <v>2.388</v>
      </c>
      <c r="S70" s="43">
        <f t="shared" si="9"/>
        <v>959.4780000000001</v>
      </c>
      <c r="T70" s="43">
        <v>14.059590427431836</v>
      </c>
      <c r="U70" s="44">
        <f t="shared" si="10"/>
        <v>13.489867704131443</v>
      </c>
    </row>
    <row r="71" spans="1:21" ht="15">
      <c r="A71" s="48">
        <v>40971</v>
      </c>
      <c r="B71" s="39">
        <v>21</v>
      </c>
      <c r="C71" s="45" t="s">
        <v>247</v>
      </c>
      <c r="D71" s="41">
        <v>38.34</v>
      </c>
      <c r="E71" s="41">
        <v>29.09</v>
      </c>
      <c r="F71" s="41">
        <v>2.388</v>
      </c>
      <c r="G71" s="42">
        <f t="shared" si="6"/>
        <v>916.9180000000001</v>
      </c>
      <c r="H71" s="43">
        <v>35.798705994614615</v>
      </c>
      <c r="I71" s="42">
        <f t="shared" si="7"/>
        <v>32.82447790317005</v>
      </c>
      <c r="J71" s="43">
        <v>58.35</v>
      </c>
      <c r="K71" s="43">
        <v>29.09</v>
      </c>
      <c r="L71" s="43">
        <v>2.388</v>
      </c>
      <c r="M71" s="42">
        <f t="shared" si="11"/>
        <v>936.9280000000001</v>
      </c>
      <c r="N71" s="43">
        <v>0.8054931185216904</v>
      </c>
      <c r="O71" s="44">
        <f t="shared" si="8"/>
        <v>0.7546890565502904</v>
      </c>
      <c r="P71" s="43">
        <v>81.72</v>
      </c>
      <c r="Q71" s="43">
        <v>29.09</v>
      </c>
      <c r="R71" s="43">
        <v>2.388</v>
      </c>
      <c r="S71" s="43">
        <f t="shared" si="9"/>
        <v>960.2980000000001</v>
      </c>
      <c r="T71" s="43">
        <v>14.078342659840457</v>
      </c>
      <c r="U71" s="44">
        <f t="shared" si="10"/>
        <v>13.519404299559474</v>
      </c>
    </row>
    <row r="72" spans="1:21" ht="15">
      <c r="A72" s="48">
        <v>40971</v>
      </c>
      <c r="B72" s="39">
        <v>22</v>
      </c>
      <c r="C72" s="45" t="s">
        <v>250</v>
      </c>
      <c r="D72" s="41">
        <v>38.34</v>
      </c>
      <c r="E72" s="41">
        <v>29.09</v>
      </c>
      <c r="F72" s="41">
        <v>2.388</v>
      </c>
      <c r="G72" s="42">
        <f t="shared" si="6"/>
        <v>903.2180000000001</v>
      </c>
      <c r="H72" s="43">
        <v>35.72241228067867</v>
      </c>
      <c r="I72" s="42">
        <f t="shared" si="7"/>
        <v>32.26512577533003</v>
      </c>
      <c r="J72" s="43">
        <v>58.35</v>
      </c>
      <c r="K72" s="43">
        <v>29.09</v>
      </c>
      <c r="L72" s="43">
        <v>2.388</v>
      </c>
      <c r="M72" s="42">
        <f t="shared" si="11"/>
        <v>923.2280000000001</v>
      </c>
      <c r="N72" s="43">
        <v>0.803776462574095</v>
      </c>
      <c r="O72" s="44">
        <f t="shared" si="8"/>
        <v>0.7420689359893566</v>
      </c>
      <c r="P72" s="43">
        <v>81.72</v>
      </c>
      <c r="Q72" s="43">
        <v>29.09</v>
      </c>
      <c r="R72" s="43">
        <v>2.388</v>
      </c>
      <c r="S72" s="43">
        <f t="shared" si="9"/>
        <v>946.5980000000001</v>
      </c>
      <c r="T72" s="43">
        <v>14.048339087986665</v>
      </c>
      <c r="U72" s="44">
        <f t="shared" si="10"/>
        <v>13.298129684010002</v>
      </c>
    </row>
    <row r="73" spans="1:21" ht="15">
      <c r="A73" s="48">
        <v>40971</v>
      </c>
      <c r="B73" s="39">
        <v>23</v>
      </c>
      <c r="C73" s="45" t="s">
        <v>253</v>
      </c>
      <c r="D73" s="41">
        <v>38.34</v>
      </c>
      <c r="E73" s="41">
        <v>29.09</v>
      </c>
      <c r="F73" s="41">
        <v>2.388</v>
      </c>
      <c r="G73" s="42">
        <f t="shared" si="6"/>
        <v>901.998</v>
      </c>
      <c r="H73" s="43">
        <v>35.55128124178066</v>
      </c>
      <c r="I73" s="42">
        <f t="shared" si="7"/>
        <v>32.06718457752367</v>
      </c>
      <c r="J73" s="43">
        <v>58.35</v>
      </c>
      <c r="K73" s="43">
        <v>29.09</v>
      </c>
      <c r="L73" s="43">
        <v>2.388</v>
      </c>
      <c r="M73" s="42">
        <f t="shared" si="11"/>
        <v>922.008</v>
      </c>
      <c r="N73" s="43">
        <v>0.7999259079138636</v>
      </c>
      <c r="O73" s="44">
        <f t="shared" si="8"/>
        <v>0.7375380865038457</v>
      </c>
      <c r="P73" s="43">
        <v>81.72</v>
      </c>
      <c r="Q73" s="43">
        <v>29.09</v>
      </c>
      <c r="R73" s="43">
        <v>2.388</v>
      </c>
      <c r="S73" s="43">
        <f t="shared" si="9"/>
        <v>945.378</v>
      </c>
      <c r="T73" s="43">
        <v>13.981039409453507</v>
      </c>
      <c r="U73" s="44">
        <f t="shared" si="10"/>
        <v>13.217367074830337</v>
      </c>
    </row>
    <row r="74" spans="1:21" ht="15">
      <c r="A74" s="48">
        <v>40972</v>
      </c>
      <c r="B74" s="39">
        <v>0</v>
      </c>
      <c r="C74" s="45" t="s">
        <v>257</v>
      </c>
      <c r="D74" s="41">
        <v>38.34</v>
      </c>
      <c r="E74" s="41">
        <v>29.09</v>
      </c>
      <c r="F74" s="41">
        <v>2.388</v>
      </c>
      <c r="G74" s="42">
        <f t="shared" si="6"/>
        <v>901.0080000000002</v>
      </c>
      <c r="H74" s="43">
        <v>35.57353357501197</v>
      </c>
      <c r="I74" s="42">
        <f t="shared" si="7"/>
        <v>32.05203833935439</v>
      </c>
      <c r="J74" s="43">
        <v>58.35</v>
      </c>
      <c r="K74" s="43">
        <v>29.09</v>
      </c>
      <c r="L74" s="43">
        <v>2.388</v>
      </c>
      <c r="M74" s="42">
        <f t="shared" si="11"/>
        <v>921.0180000000001</v>
      </c>
      <c r="N74" s="43">
        <v>0.8004265992319123</v>
      </c>
      <c r="O74" s="44">
        <f t="shared" si="8"/>
        <v>0.7372073055713775</v>
      </c>
      <c r="P74" s="43">
        <v>81.72</v>
      </c>
      <c r="Q74" s="43">
        <v>29.09</v>
      </c>
      <c r="R74" s="43">
        <v>2.388</v>
      </c>
      <c r="S74" s="43">
        <f t="shared" si="9"/>
        <v>944.3880000000001</v>
      </c>
      <c r="T74" s="43">
        <v>13.989790451244195</v>
      </c>
      <c r="U74" s="44">
        <f t="shared" si="10"/>
        <v>13.211790224669604</v>
      </c>
    </row>
    <row r="75" spans="1:21" ht="15">
      <c r="A75" s="48">
        <v>40972</v>
      </c>
      <c r="B75" s="39">
        <v>1</v>
      </c>
      <c r="C75" s="45" t="s">
        <v>260</v>
      </c>
      <c r="D75" s="41">
        <v>38.34</v>
      </c>
      <c r="E75" s="41">
        <v>29.09</v>
      </c>
      <c r="F75" s="41">
        <v>2.388</v>
      </c>
      <c r="G75" s="42">
        <f t="shared" si="6"/>
        <v>899.0380000000001</v>
      </c>
      <c r="H75" s="43">
        <v>34.80529826107356</v>
      </c>
      <c r="I75" s="42">
        <f t="shared" si="7"/>
        <v>31.291285738039058</v>
      </c>
      <c r="J75" s="43">
        <v>58.35</v>
      </c>
      <c r="K75" s="43">
        <v>29.09</v>
      </c>
      <c r="L75" s="43">
        <v>2.388</v>
      </c>
      <c r="M75" s="42">
        <f t="shared" si="11"/>
        <v>919.0480000000001</v>
      </c>
      <c r="N75" s="43">
        <v>0.7831408275373757</v>
      </c>
      <c r="O75" s="44">
        <f t="shared" si="8"/>
        <v>0.7197440112665702</v>
      </c>
      <c r="P75" s="43">
        <v>81.72</v>
      </c>
      <c r="Q75" s="43">
        <v>29.09</v>
      </c>
      <c r="R75" s="43">
        <v>2.388</v>
      </c>
      <c r="S75" s="43">
        <f t="shared" si="9"/>
        <v>942.4180000000001</v>
      </c>
      <c r="T75" s="43">
        <v>13.687671151327539</v>
      </c>
      <c r="U75" s="44">
        <f t="shared" si="10"/>
        <v>12.899507671091799</v>
      </c>
    </row>
    <row r="76" spans="1:21" ht="15">
      <c r="A76" s="48">
        <v>40972</v>
      </c>
      <c r="B76" s="39">
        <v>2</v>
      </c>
      <c r="C76" s="45" t="s">
        <v>263</v>
      </c>
      <c r="D76" s="41">
        <v>38.34</v>
      </c>
      <c r="E76" s="41">
        <v>29.09</v>
      </c>
      <c r="F76" s="41">
        <v>2.388</v>
      </c>
      <c r="G76" s="42">
        <f t="shared" si="6"/>
        <v>897.1580000000001</v>
      </c>
      <c r="H76" s="43">
        <v>35.537505987875555</v>
      </c>
      <c r="I76" s="42">
        <f t="shared" si="7"/>
        <v>31.88275779707046</v>
      </c>
      <c r="J76" s="43">
        <v>58.35</v>
      </c>
      <c r="K76" s="43">
        <v>29.09</v>
      </c>
      <c r="L76" s="43">
        <v>2.388</v>
      </c>
      <c r="M76" s="42">
        <f t="shared" si="11"/>
        <v>917.1680000000001</v>
      </c>
      <c r="N76" s="43">
        <v>0.7996159561455478</v>
      </c>
      <c r="O76" s="44">
        <f t="shared" si="8"/>
        <v>0.7333821672661</v>
      </c>
      <c r="P76" s="43">
        <v>81.72</v>
      </c>
      <c r="Q76" s="43">
        <v>29.09</v>
      </c>
      <c r="R76" s="43">
        <v>2.388</v>
      </c>
      <c r="S76" s="43">
        <f t="shared" si="9"/>
        <v>940.5380000000001</v>
      </c>
      <c r="T76" s="43">
        <v>13.975622097868794</v>
      </c>
      <c r="U76" s="44">
        <f t="shared" si="10"/>
        <v>13.144603656685321</v>
      </c>
    </row>
    <row r="77" spans="1:21" ht="15">
      <c r="A77" s="48">
        <v>40972</v>
      </c>
      <c r="B77" s="39">
        <v>3</v>
      </c>
      <c r="C77" s="45" t="s">
        <v>266</v>
      </c>
      <c r="D77" s="41">
        <v>38.34</v>
      </c>
      <c r="E77" s="41">
        <v>29.09</v>
      </c>
      <c r="F77" s="41">
        <v>2.388</v>
      </c>
      <c r="G77" s="42">
        <f t="shared" si="6"/>
        <v>903.3480000000001</v>
      </c>
      <c r="H77" s="43">
        <v>36.95052914806436</v>
      </c>
      <c r="I77" s="42">
        <f t="shared" si="7"/>
        <v>33.37918660484565</v>
      </c>
      <c r="J77" s="43">
        <v>58.35</v>
      </c>
      <c r="K77" s="43">
        <v>29.09</v>
      </c>
      <c r="L77" s="43">
        <v>2.388</v>
      </c>
      <c r="M77" s="42">
        <f t="shared" si="11"/>
        <v>923.3580000000001</v>
      </c>
      <c r="N77" s="43">
        <v>0.8314098548416369</v>
      </c>
      <c r="O77" s="44">
        <f t="shared" si="8"/>
        <v>0.7676889407468642</v>
      </c>
      <c r="P77" s="43">
        <v>81.72</v>
      </c>
      <c r="Q77" s="43">
        <v>29.09</v>
      </c>
      <c r="R77" s="43">
        <v>2.388</v>
      </c>
      <c r="S77" s="43">
        <f t="shared" si="9"/>
        <v>946.7280000000001</v>
      </c>
      <c r="T77" s="43">
        <v>14.531313251577568</v>
      </c>
      <c r="U77" s="44">
        <f t="shared" si="10"/>
        <v>13.757201132039528</v>
      </c>
    </row>
    <row r="78" spans="1:21" ht="15">
      <c r="A78" s="48">
        <v>40972</v>
      </c>
      <c r="B78" s="39">
        <v>4</v>
      </c>
      <c r="C78" s="45" t="s">
        <v>269</v>
      </c>
      <c r="D78" s="41">
        <v>38.34</v>
      </c>
      <c r="E78" s="41">
        <v>29.09</v>
      </c>
      <c r="F78" s="41">
        <v>2.388</v>
      </c>
      <c r="G78" s="42">
        <f t="shared" si="6"/>
        <v>899.0280000000001</v>
      </c>
      <c r="H78" s="43">
        <v>37.442729566442836</v>
      </c>
      <c r="I78" s="42">
        <f t="shared" si="7"/>
        <v>33.662062276659974</v>
      </c>
      <c r="J78" s="43">
        <v>58.35</v>
      </c>
      <c r="K78" s="43">
        <v>29.09</v>
      </c>
      <c r="L78" s="43">
        <v>2.388</v>
      </c>
      <c r="M78" s="42">
        <f t="shared" si="11"/>
        <v>919.0380000000001</v>
      </c>
      <c r="N78" s="43">
        <v>0.8424846699479986</v>
      </c>
      <c r="O78" s="44">
        <f t="shared" si="8"/>
        <v>0.7742754260996688</v>
      </c>
      <c r="P78" s="43">
        <v>81.72</v>
      </c>
      <c r="Q78" s="43">
        <v>29.09</v>
      </c>
      <c r="R78" s="43">
        <v>2.388</v>
      </c>
      <c r="S78" s="43">
        <f t="shared" si="9"/>
        <v>942.4080000000001</v>
      </c>
      <c r="T78" s="43">
        <v>14.724877961662102</v>
      </c>
      <c r="U78" s="44">
        <f t="shared" si="10"/>
        <v>13.876842790094061</v>
      </c>
    </row>
    <row r="79" spans="1:21" ht="15">
      <c r="A79" s="48">
        <v>40972</v>
      </c>
      <c r="B79" s="39">
        <v>5</v>
      </c>
      <c r="C79" s="45" t="s">
        <v>272</v>
      </c>
      <c r="D79" s="41">
        <v>38.34</v>
      </c>
      <c r="E79" s="41">
        <v>29.09</v>
      </c>
      <c r="F79" s="41">
        <v>2.388</v>
      </c>
      <c r="G79" s="42">
        <f t="shared" si="6"/>
        <v>897.0280000000001</v>
      </c>
      <c r="H79" s="43">
        <v>37.299678852812924</v>
      </c>
      <c r="I79" s="42">
        <f t="shared" si="7"/>
        <v>33.458856321981074</v>
      </c>
      <c r="J79" s="43">
        <v>58.35</v>
      </c>
      <c r="K79" s="43">
        <v>29.09</v>
      </c>
      <c r="L79" s="43">
        <v>2.388</v>
      </c>
      <c r="M79" s="42">
        <f t="shared" si="11"/>
        <v>917.0380000000001</v>
      </c>
      <c r="N79" s="43">
        <v>0.8392659400462574</v>
      </c>
      <c r="O79" s="44">
        <f t="shared" si="8"/>
        <v>0.76963875912814</v>
      </c>
      <c r="P79" s="43">
        <v>81.72</v>
      </c>
      <c r="Q79" s="43">
        <v>29.09</v>
      </c>
      <c r="R79" s="43">
        <v>2.388</v>
      </c>
      <c r="S79" s="43">
        <f t="shared" si="9"/>
        <v>940.4080000000001</v>
      </c>
      <c r="T79" s="43">
        <v>14.668621264436243</v>
      </c>
      <c r="U79" s="44">
        <f t="shared" si="10"/>
        <v>13.79448878604596</v>
      </c>
    </row>
    <row r="80" spans="1:21" ht="15">
      <c r="A80" s="48">
        <v>40972</v>
      </c>
      <c r="B80" s="39">
        <v>6</v>
      </c>
      <c r="C80" s="45" t="s">
        <v>275</v>
      </c>
      <c r="D80" s="41">
        <v>38.34</v>
      </c>
      <c r="E80" s="41">
        <v>29.09</v>
      </c>
      <c r="F80" s="41">
        <v>2.388</v>
      </c>
      <c r="G80" s="42">
        <f t="shared" si="6"/>
        <v>898.6580000000001</v>
      </c>
      <c r="H80" s="43">
        <v>36.91979973550682</v>
      </c>
      <c r="I80" s="42">
        <f t="shared" si="7"/>
        <v>33.1782733907111</v>
      </c>
      <c r="J80" s="43">
        <v>58.35</v>
      </c>
      <c r="K80" s="43">
        <v>29.09</v>
      </c>
      <c r="L80" s="43">
        <v>2.388</v>
      </c>
      <c r="M80" s="42">
        <f t="shared" si="11"/>
        <v>918.6680000000001</v>
      </c>
      <c r="N80" s="43">
        <v>0.8307184239738554</v>
      </c>
      <c r="O80" s="44">
        <f t="shared" si="8"/>
        <v>0.7631544331152139</v>
      </c>
      <c r="P80" s="43">
        <v>81.72</v>
      </c>
      <c r="Q80" s="43">
        <v>29.09</v>
      </c>
      <c r="R80" s="43">
        <v>2.388</v>
      </c>
      <c r="S80" s="43">
        <f t="shared" si="9"/>
        <v>942.0380000000001</v>
      </c>
      <c r="T80" s="43">
        <v>14.519228479580903</v>
      </c>
      <c r="U80" s="44">
        <f t="shared" si="10"/>
        <v>13.677664958447437</v>
      </c>
    </row>
    <row r="81" spans="1:21" ht="15">
      <c r="A81" s="48">
        <v>40972</v>
      </c>
      <c r="B81" s="39">
        <v>7</v>
      </c>
      <c r="C81" s="45" t="s">
        <v>278</v>
      </c>
      <c r="D81" s="41">
        <v>38.34</v>
      </c>
      <c r="E81" s="41">
        <v>29.09</v>
      </c>
      <c r="F81" s="41">
        <v>2.388</v>
      </c>
      <c r="G81" s="42">
        <f t="shared" si="6"/>
        <v>897.128</v>
      </c>
      <c r="H81" s="43">
        <v>35.87235062126113</v>
      </c>
      <c r="I81" s="42">
        <f t="shared" si="7"/>
        <v>32.18209016815075</v>
      </c>
      <c r="J81" s="43">
        <v>58.35</v>
      </c>
      <c r="K81" s="43">
        <v>29.09</v>
      </c>
      <c r="L81" s="43">
        <v>2.388</v>
      </c>
      <c r="M81" s="42">
        <f t="shared" si="11"/>
        <v>917.138</v>
      </c>
      <c r="N81" s="43">
        <v>0.8071501683599941</v>
      </c>
      <c r="O81" s="44">
        <f t="shared" si="8"/>
        <v>0.7402680911093482</v>
      </c>
      <c r="P81" s="43">
        <v>81.72</v>
      </c>
      <c r="Q81" s="43">
        <v>29.09</v>
      </c>
      <c r="R81" s="43">
        <v>2.388</v>
      </c>
      <c r="S81" s="43">
        <f t="shared" si="9"/>
        <v>940.508</v>
      </c>
      <c r="T81" s="43">
        <v>14.107304441004882</v>
      </c>
      <c r="U81" s="44">
        <f t="shared" si="10"/>
        <v>13.26803268520062</v>
      </c>
    </row>
    <row r="82" spans="1:21" ht="15">
      <c r="A82" s="48">
        <v>40972</v>
      </c>
      <c r="B82" s="39">
        <v>8</v>
      </c>
      <c r="C82" s="45" t="s">
        <v>281</v>
      </c>
      <c r="D82" s="41">
        <v>38.34</v>
      </c>
      <c r="E82" s="41">
        <v>29.09</v>
      </c>
      <c r="F82" s="41">
        <v>2.388</v>
      </c>
      <c r="G82" s="42">
        <f t="shared" si="6"/>
        <v>895.6080000000001</v>
      </c>
      <c r="H82" s="43">
        <v>36.68773968895163</v>
      </c>
      <c r="I82" s="42">
        <f t="shared" si="7"/>
        <v>32.85783316734259</v>
      </c>
      <c r="J82" s="43">
        <v>58.35</v>
      </c>
      <c r="K82" s="43">
        <v>29.09</v>
      </c>
      <c r="L82" s="43">
        <v>2.388</v>
      </c>
      <c r="M82" s="42">
        <f t="shared" si="11"/>
        <v>915.618</v>
      </c>
      <c r="N82" s="43">
        <v>0.8254969287999195</v>
      </c>
      <c r="O82" s="44">
        <f t="shared" si="8"/>
        <v>0.7558398469539247</v>
      </c>
      <c r="P82" s="43">
        <v>81.72</v>
      </c>
      <c r="Q82" s="43">
        <v>29.09</v>
      </c>
      <c r="R82" s="43">
        <v>2.388</v>
      </c>
      <c r="S82" s="43">
        <f t="shared" si="9"/>
        <v>938.988</v>
      </c>
      <c r="T82" s="43">
        <v>14.427967615192285</v>
      </c>
      <c r="U82" s="44">
        <f t="shared" si="10"/>
        <v>13.547688455054175</v>
      </c>
    </row>
    <row r="83" spans="1:21" ht="15">
      <c r="A83" s="48">
        <v>40972</v>
      </c>
      <c r="B83" s="39">
        <v>9</v>
      </c>
      <c r="C83" s="45" t="s">
        <v>284</v>
      </c>
      <c r="D83" s="41">
        <v>38.34</v>
      </c>
      <c r="E83" s="41">
        <v>29.09</v>
      </c>
      <c r="F83" s="41">
        <v>2.388</v>
      </c>
      <c r="G83" s="42">
        <f t="shared" si="6"/>
        <v>891.8080000000001</v>
      </c>
      <c r="H83" s="43">
        <v>36.26017700043556</v>
      </c>
      <c r="I83" s="42">
        <f t="shared" si="7"/>
        <v>32.337115930404444</v>
      </c>
      <c r="J83" s="43">
        <v>58.35</v>
      </c>
      <c r="K83" s="43">
        <v>29.09</v>
      </c>
      <c r="L83" s="43">
        <v>2.388</v>
      </c>
      <c r="M83" s="42">
        <f t="shared" si="11"/>
        <v>911.8180000000001</v>
      </c>
      <c r="N83" s="43">
        <v>0.8158765027602706</v>
      </c>
      <c r="O83" s="44">
        <f t="shared" si="8"/>
        <v>0.7439308809938644</v>
      </c>
      <c r="P83" s="43">
        <v>81.72</v>
      </c>
      <c r="Q83" s="43">
        <v>29.09</v>
      </c>
      <c r="R83" s="43">
        <v>2.388</v>
      </c>
      <c r="S83" s="43">
        <f t="shared" si="9"/>
        <v>935.1880000000001</v>
      </c>
      <c r="T83" s="43">
        <v>14.259822597928325</v>
      </c>
      <c r="U83" s="44">
        <f t="shared" si="10"/>
        <v>13.335614975711396</v>
      </c>
    </row>
    <row r="84" spans="1:21" ht="15">
      <c r="A84" s="48">
        <v>40972</v>
      </c>
      <c r="B84" s="39">
        <v>10</v>
      </c>
      <c r="C84" s="45" t="s">
        <v>287</v>
      </c>
      <c r="D84" s="41">
        <v>38.34</v>
      </c>
      <c r="E84" s="41">
        <v>29.09</v>
      </c>
      <c r="F84" s="41">
        <v>2.388</v>
      </c>
      <c r="G84" s="42">
        <f t="shared" si="6"/>
        <v>889.2080000000001</v>
      </c>
      <c r="H84" s="43">
        <v>35.7531416932362</v>
      </c>
      <c r="I84" s="42">
        <f t="shared" si="7"/>
        <v>31.79197961875918</v>
      </c>
      <c r="J84" s="43">
        <v>58.35</v>
      </c>
      <c r="K84" s="43">
        <v>29.09</v>
      </c>
      <c r="L84" s="43">
        <v>2.388</v>
      </c>
      <c r="M84" s="42">
        <f t="shared" si="11"/>
        <v>909.2180000000001</v>
      </c>
      <c r="N84" s="43">
        <v>0.8044678934418764</v>
      </c>
      <c r="O84" s="44">
        <f t="shared" si="8"/>
        <v>0.731436689139436</v>
      </c>
      <c r="P84" s="43">
        <v>81.72</v>
      </c>
      <c r="Q84" s="43">
        <v>29.09</v>
      </c>
      <c r="R84" s="43">
        <v>2.388</v>
      </c>
      <c r="S84" s="43">
        <f t="shared" si="9"/>
        <v>932.5880000000001</v>
      </c>
      <c r="T84" s="43">
        <v>14.060423859983333</v>
      </c>
      <c r="U84" s="44">
        <f t="shared" si="10"/>
        <v>13.112582566734138</v>
      </c>
    </row>
    <row r="85" spans="1:21" ht="15">
      <c r="A85" s="48">
        <v>40972</v>
      </c>
      <c r="B85" s="39">
        <v>11</v>
      </c>
      <c r="C85" s="45" t="s">
        <v>290</v>
      </c>
      <c r="D85" s="41">
        <v>38.34</v>
      </c>
      <c r="E85" s="41">
        <v>29.09</v>
      </c>
      <c r="F85" s="41">
        <v>2.388</v>
      </c>
      <c r="G85" s="42">
        <f t="shared" si="6"/>
        <v>888.0780000000001</v>
      </c>
      <c r="H85" s="43">
        <v>35.32663863963591</v>
      </c>
      <c r="I85" s="42">
        <f t="shared" si="7"/>
        <v>31.372810589810584</v>
      </c>
      <c r="J85" s="43">
        <v>58.35</v>
      </c>
      <c r="K85" s="43">
        <v>29.09</v>
      </c>
      <c r="L85" s="43">
        <v>2.388</v>
      </c>
      <c r="M85" s="42">
        <f t="shared" si="11"/>
        <v>908.0880000000001</v>
      </c>
      <c r="N85" s="43">
        <v>0.794871309845944</v>
      </c>
      <c r="O85" s="44">
        <f t="shared" si="8"/>
        <v>0.7218130980153836</v>
      </c>
      <c r="P85" s="43">
        <v>81.72</v>
      </c>
      <c r="Q85" s="43">
        <v>29.09</v>
      </c>
      <c r="R85" s="43">
        <v>2.388</v>
      </c>
      <c r="S85" s="43">
        <f t="shared" si="9"/>
        <v>931.4580000000001</v>
      </c>
      <c r="T85" s="43">
        <v>13.89269555899512</v>
      </c>
      <c r="U85" s="44">
        <f t="shared" si="10"/>
        <v>12.940462419990478</v>
      </c>
    </row>
    <row r="86" spans="1:21" ht="15">
      <c r="A86" s="48">
        <v>40972</v>
      </c>
      <c r="B86" s="39">
        <v>12</v>
      </c>
      <c r="C86" s="45" t="s">
        <v>293</v>
      </c>
      <c r="D86" s="41">
        <v>38.34</v>
      </c>
      <c r="E86" s="41">
        <v>29.09</v>
      </c>
      <c r="F86" s="41">
        <v>2.388</v>
      </c>
      <c r="G86" s="42">
        <f t="shared" si="6"/>
        <v>879.238</v>
      </c>
      <c r="H86" s="43">
        <v>35.966658128765296</v>
      </c>
      <c r="I86" s="42">
        <f t="shared" si="7"/>
        <v>31.623252559819342</v>
      </c>
      <c r="J86" s="43">
        <v>58.35</v>
      </c>
      <c r="K86" s="43">
        <v>29.09</v>
      </c>
      <c r="L86" s="43">
        <v>2.388</v>
      </c>
      <c r="M86" s="42">
        <f t="shared" si="11"/>
        <v>899.248</v>
      </c>
      <c r="N86" s="43">
        <v>0.8092721458507718</v>
      </c>
      <c r="O86" s="44">
        <f t="shared" si="8"/>
        <v>0.7277363586120149</v>
      </c>
      <c r="P86" s="43">
        <v>81.72</v>
      </c>
      <c r="Q86" s="43">
        <v>29.09</v>
      </c>
      <c r="R86" s="43">
        <v>2.388</v>
      </c>
      <c r="S86" s="43">
        <f t="shared" si="9"/>
        <v>922.618</v>
      </c>
      <c r="T86" s="43">
        <v>14.144392189546375</v>
      </c>
      <c r="U86" s="44">
        <f t="shared" si="10"/>
        <v>13.049870833134898</v>
      </c>
    </row>
    <row r="87" spans="1:21" ht="15">
      <c r="A87" s="48">
        <v>40972</v>
      </c>
      <c r="B87" s="39">
        <v>13</v>
      </c>
      <c r="C87" s="45" t="s">
        <v>296</v>
      </c>
      <c r="D87" s="41">
        <v>38.34</v>
      </c>
      <c r="E87" s="41">
        <v>29.09</v>
      </c>
      <c r="F87" s="41">
        <v>2.388</v>
      </c>
      <c r="G87" s="42">
        <f t="shared" si="6"/>
        <v>883.5680000000001</v>
      </c>
      <c r="H87" s="43">
        <v>35.345182250662</v>
      </c>
      <c r="I87" s="42">
        <f t="shared" si="7"/>
        <v>31.229871990852924</v>
      </c>
      <c r="J87" s="43">
        <v>58.35</v>
      </c>
      <c r="K87" s="43">
        <v>29.09</v>
      </c>
      <c r="L87" s="43">
        <v>2.388</v>
      </c>
      <c r="M87" s="42">
        <f t="shared" si="11"/>
        <v>903.5780000000001</v>
      </c>
      <c r="N87" s="43">
        <v>0.7952885526109845</v>
      </c>
      <c r="O87" s="44">
        <f t="shared" si="8"/>
        <v>0.7186052397911282</v>
      </c>
      <c r="P87" s="43">
        <v>81.72</v>
      </c>
      <c r="Q87" s="43">
        <v>29.09</v>
      </c>
      <c r="R87" s="43">
        <v>2.388</v>
      </c>
      <c r="S87" s="43">
        <f t="shared" si="9"/>
        <v>926.9480000000001</v>
      </c>
      <c r="T87" s="43">
        <v>13.899988093820692</v>
      </c>
      <c r="U87" s="44">
        <f t="shared" si="10"/>
        <v>12.884566163590904</v>
      </c>
    </row>
    <row r="88" spans="1:21" ht="15">
      <c r="A88" s="48">
        <v>40972</v>
      </c>
      <c r="B88" s="39">
        <v>14</v>
      </c>
      <c r="C88" s="45" t="s">
        <v>299</v>
      </c>
      <c r="D88" s="41">
        <v>38.34</v>
      </c>
      <c r="E88" s="41">
        <v>29.09</v>
      </c>
      <c r="F88" s="41">
        <v>2.388</v>
      </c>
      <c r="G88" s="42">
        <f t="shared" si="6"/>
        <v>892.9780000000001</v>
      </c>
      <c r="H88" s="43">
        <v>37.73942734286043</v>
      </c>
      <c r="I88" s="42">
        <f t="shared" si="7"/>
        <v>33.70047834977283</v>
      </c>
      <c r="J88" s="43">
        <v>58.35</v>
      </c>
      <c r="K88" s="43">
        <v>29.09</v>
      </c>
      <c r="L88" s="43">
        <v>2.388</v>
      </c>
      <c r="M88" s="42">
        <f t="shared" si="11"/>
        <v>912.988</v>
      </c>
      <c r="N88" s="43">
        <v>0.8491605541886472</v>
      </c>
      <c r="O88" s="44">
        <f t="shared" si="8"/>
        <v>0.7752733960475847</v>
      </c>
      <c r="P88" s="43">
        <v>81.72</v>
      </c>
      <c r="Q88" s="43">
        <v>29.09</v>
      </c>
      <c r="R88" s="43">
        <v>2.388</v>
      </c>
      <c r="S88" s="43">
        <f t="shared" si="9"/>
        <v>936.3580000000001</v>
      </c>
      <c r="T88" s="43">
        <v>14.841558518871294</v>
      </c>
      <c r="U88" s="44">
        <f t="shared" si="10"/>
        <v>13.897012051613288</v>
      </c>
    </row>
    <row r="89" spans="1:21" ht="15">
      <c r="A89" s="48">
        <v>40972</v>
      </c>
      <c r="B89" s="39">
        <v>15</v>
      </c>
      <c r="C89" s="45" t="s">
        <v>302</v>
      </c>
      <c r="D89" s="41">
        <v>38.34</v>
      </c>
      <c r="E89" s="41">
        <v>29.09</v>
      </c>
      <c r="F89" s="41">
        <v>2.388</v>
      </c>
      <c r="G89" s="42">
        <f t="shared" si="6"/>
        <v>898.2180000000001</v>
      </c>
      <c r="H89" s="43">
        <v>39.00092271009311</v>
      </c>
      <c r="I89" s="42">
        <f t="shared" si="7"/>
        <v>35.031330794814416</v>
      </c>
      <c r="J89" s="43">
        <v>58.35</v>
      </c>
      <c r="K89" s="43">
        <v>29.09</v>
      </c>
      <c r="L89" s="43">
        <v>2.388</v>
      </c>
      <c r="M89" s="42">
        <f t="shared" si="11"/>
        <v>918.2280000000001</v>
      </c>
      <c r="N89" s="43">
        <v>0.8775449834332623</v>
      </c>
      <c r="O89" s="44">
        <f t="shared" si="8"/>
        <v>0.8057863750479576</v>
      </c>
      <c r="P89" s="43">
        <v>81.72</v>
      </c>
      <c r="Q89" s="43">
        <v>29.09</v>
      </c>
      <c r="R89" s="43">
        <v>2.388</v>
      </c>
      <c r="S89" s="43">
        <f t="shared" si="9"/>
        <v>941.5980000000001</v>
      </c>
      <c r="T89" s="43">
        <v>15.337659245148231</v>
      </c>
      <c r="U89" s="44">
        <f t="shared" si="10"/>
        <v>14.441909269913085</v>
      </c>
    </row>
    <row r="90" spans="1:21" ht="15">
      <c r="A90" s="48">
        <v>40972</v>
      </c>
      <c r="B90" s="39">
        <v>16</v>
      </c>
      <c r="C90" s="45" t="s">
        <v>305</v>
      </c>
      <c r="D90" s="41">
        <v>38.34</v>
      </c>
      <c r="E90" s="41">
        <v>29.09</v>
      </c>
      <c r="F90" s="41">
        <v>2.388</v>
      </c>
      <c r="G90" s="42">
        <f t="shared" si="6"/>
        <v>899.7180000000001</v>
      </c>
      <c r="H90" s="43">
        <v>38.30739165771697</v>
      </c>
      <c r="I90" s="42">
        <f t="shared" si="7"/>
        <v>34.4658498074978</v>
      </c>
      <c r="J90" s="43">
        <v>58.35</v>
      </c>
      <c r="K90" s="43">
        <v>29.09</v>
      </c>
      <c r="L90" s="43">
        <v>2.388</v>
      </c>
      <c r="M90" s="42">
        <f t="shared" si="11"/>
        <v>919.7280000000001</v>
      </c>
      <c r="N90" s="43">
        <v>0.8619401040207461</v>
      </c>
      <c r="O90" s="44">
        <f t="shared" si="8"/>
        <v>0.7927504479907928</v>
      </c>
      <c r="P90" s="43">
        <v>81.72</v>
      </c>
      <c r="Q90" s="43">
        <v>29.09</v>
      </c>
      <c r="R90" s="43">
        <v>2.388</v>
      </c>
      <c r="S90" s="43">
        <f t="shared" si="9"/>
        <v>943.0980000000001</v>
      </c>
      <c r="T90" s="43">
        <v>15.064918442671745</v>
      </c>
      <c r="U90" s="44">
        <f t="shared" si="10"/>
        <v>14.20769445344684</v>
      </c>
    </row>
    <row r="91" spans="1:21" ht="15">
      <c r="A91" s="48">
        <v>40972</v>
      </c>
      <c r="B91" s="39">
        <v>17</v>
      </c>
      <c r="C91" s="45" t="s">
        <v>308</v>
      </c>
      <c r="D91" s="41">
        <v>38.34</v>
      </c>
      <c r="E91" s="41">
        <v>29.09</v>
      </c>
      <c r="F91" s="41">
        <v>2.388</v>
      </c>
      <c r="G91" s="42">
        <f t="shared" si="6"/>
        <v>890.6380000000001</v>
      </c>
      <c r="H91" s="43">
        <v>37.37014457471211</v>
      </c>
      <c r="I91" s="42">
        <f t="shared" si="7"/>
        <v>33.28327082373245</v>
      </c>
      <c r="J91" s="43">
        <v>58.35</v>
      </c>
      <c r="K91" s="43">
        <v>29.09</v>
      </c>
      <c r="L91" s="43">
        <v>2.388</v>
      </c>
      <c r="M91" s="42">
        <f t="shared" si="11"/>
        <v>910.6480000000001</v>
      </c>
      <c r="N91" s="43">
        <v>0.8408514625534115</v>
      </c>
      <c r="O91" s="44">
        <f t="shared" si="8"/>
        <v>0.7657197026713392</v>
      </c>
      <c r="P91" s="43">
        <v>81.72</v>
      </c>
      <c r="Q91" s="43">
        <v>29.09</v>
      </c>
      <c r="R91" s="43">
        <v>2.388</v>
      </c>
      <c r="S91" s="43">
        <f t="shared" si="9"/>
        <v>934.0180000000001</v>
      </c>
      <c r="T91" s="43">
        <v>14.696332896773427</v>
      </c>
      <c r="U91" s="44">
        <f t="shared" si="10"/>
        <v>13.726639459578523</v>
      </c>
    </row>
    <row r="92" spans="1:21" ht="15">
      <c r="A92" s="48">
        <v>40972</v>
      </c>
      <c r="B92" s="39">
        <v>18</v>
      </c>
      <c r="C92" s="45" t="s">
        <v>311</v>
      </c>
      <c r="D92" s="41">
        <v>38.34</v>
      </c>
      <c r="E92" s="41">
        <v>29.09</v>
      </c>
      <c r="F92" s="41">
        <v>2.388</v>
      </c>
      <c r="G92" s="42">
        <f t="shared" si="6"/>
        <v>891.4480000000001</v>
      </c>
      <c r="H92" s="43">
        <v>37.55346141514155</v>
      </c>
      <c r="I92" s="42">
        <f t="shared" si="7"/>
        <v>33.476958071605104</v>
      </c>
      <c r="J92" s="43">
        <v>58.35</v>
      </c>
      <c r="K92" s="43">
        <v>29.09</v>
      </c>
      <c r="L92" s="43">
        <v>2.388</v>
      </c>
      <c r="M92" s="42">
        <f t="shared" si="11"/>
        <v>911.4580000000001</v>
      </c>
      <c r="N92" s="43">
        <v>0.8449762053163836</v>
      </c>
      <c r="O92" s="44">
        <f t="shared" si="8"/>
        <v>0.7701603221452604</v>
      </c>
      <c r="P92" s="43">
        <v>81.72</v>
      </c>
      <c r="Q92" s="43">
        <v>29.09</v>
      </c>
      <c r="R92" s="43">
        <v>2.388</v>
      </c>
      <c r="S92" s="43">
        <f t="shared" si="9"/>
        <v>934.8280000000001</v>
      </c>
      <c r="T92" s="43">
        <v>14.768424812477676</v>
      </c>
      <c r="U92" s="44">
        <f t="shared" si="10"/>
        <v>13.805937030598882</v>
      </c>
    </row>
    <row r="93" spans="1:21" ht="15">
      <c r="A93" s="48">
        <v>40972</v>
      </c>
      <c r="B93" s="39">
        <v>19</v>
      </c>
      <c r="C93" s="45" t="s">
        <v>314</v>
      </c>
      <c r="D93" s="41">
        <v>38.34</v>
      </c>
      <c r="E93" s="41">
        <v>29.09</v>
      </c>
      <c r="F93" s="41">
        <v>2.388</v>
      </c>
      <c r="G93" s="42">
        <f t="shared" si="6"/>
        <v>890.6080000000001</v>
      </c>
      <c r="H93" s="43">
        <v>36.357133595229165</v>
      </c>
      <c r="I93" s="42">
        <f t="shared" si="7"/>
        <v>32.37995403697986</v>
      </c>
      <c r="J93" s="43">
        <v>58.35</v>
      </c>
      <c r="K93" s="43">
        <v>29.09</v>
      </c>
      <c r="L93" s="43">
        <v>2.388</v>
      </c>
      <c r="M93" s="42">
        <f t="shared" si="11"/>
        <v>910.618</v>
      </c>
      <c r="N93" s="43">
        <v>0.8180580863603397</v>
      </c>
      <c r="O93" s="44">
        <f t="shared" si="8"/>
        <v>0.7449384184852799</v>
      </c>
      <c r="P93" s="43">
        <v>81.72</v>
      </c>
      <c r="Q93" s="43">
        <v>29.09</v>
      </c>
      <c r="R93" s="43">
        <v>2.388</v>
      </c>
      <c r="S93" s="43">
        <f t="shared" si="9"/>
        <v>933.988</v>
      </c>
      <c r="T93" s="43">
        <v>14.297952137159186</v>
      </c>
      <c r="U93" s="44">
        <f t="shared" si="10"/>
        <v>13.354115720681035</v>
      </c>
    </row>
    <row r="94" spans="1:21" ht="15">
      <c r="A94" s="48">
        <v>40972</v>
      </c>
      <c r="B94" s="39">
        <v>20</v>
      </c>
      <c r="C94" s="45" t="s">
        <v>317</v>
      </c>
      <c r="D94" s="41">
        <v>38.34</v>
      </c>
      <c r="E94" s="41">
        <v>29.09</v>
      </c>
      <c r="F94" s="41">
        <v>2.388</v>
      </c>
      <c r="G94" s="42">
        <f t="shared" si="6"/>
        <v>890.238</v>
      </c>
      <c r="H94" s="43">
        <v>36.25275955602512</v>
      </c>
      <c r="I94" s="42">
        <f t="shared" si="7"/>
        <v>32.27358416163669</v>
      </c>
      <c r="J94" s="43">
        <v>58.35</v>
      </c>
      <c r="K94" s="43">
        <v>29.09</v>
      </c>
      <c r="L94" s="43">
        <v>2.388</v>
      </c>
      <c r="M94" s="42">
        <f t="shared" si="11"/>
        <v>910.248</v>
      </c>
      <c r="N94" s="43">
        <v>0.8157096056542543</v>
      </c>
      <c r="O94" s="44">
        <f t="shared" si="8"/>
        <v>0.7424980371275738</v>
      </c>
      <c r="P94" s="43">
        <v>81.72</v>
      </c>
      <c r="Q94" s="43">
        <v>29.09</v>
      </c>
      <c r="R94" s="43">
        <v>2.388</v>
      </c>
      <c r="S94" s="43">
        <f t="shared" si="9"/>
        <v>933.618</v>
      </c>
      <c r="T94" s="43">
        <v>14.256905583998094</v>
      </c>
      <c r="U94" s="44">
        <f t="shared" si="10"/>
        <v>13.310503677521133</v>
      </c>
    </row>
    <row r="95" spans="1:21" ht="15">
      <c r="A95" s="48">
        <v>40972</v>
      </c>
      <c r="B95" s="39">
        <v>21</v>
      </c>
      <c r="C95" s="45" t="s">
        <v>320</v>
      </c>
      <c r="D95" s="41">
        <v>38.34</v>
      </c>
      <c r="E95" s="41">
        <v>29.09</v>
      </c>
      <c r="F95" s="41">
        <v>2.388</v>
      </c>
      <c r="G95" s="42">
        <f t="shared" si="6"/>
        <v>893.5280000000001</v>
      </c>
      <c r="H95" s="43">
        <v>36.28560823841421</v>
      </c>
      <c r="I95" s="42">
        <f t="shared" si="7"/>
        <v>32.42220695805378</v>
      </c>
      <c r="J95" s="43">
        <v>58.35</v>
      </c>
      <c r="K95" s="43">
        <v>29.09</v>
      </c>
      <c r="L95" s="43">
        <v>2.388</v>
      </c>
      <c r="M95" s="42">
        <f t="shared" si="11"/>
        <v>913.5380000000001</v>
      </c>
      <c r="N95" s="43">
        <v>0.816448721409469</v>
      </c>
      <c r="O95" s="44">
        <f t="shared" si="8"/>
        <v>0.7458569320589636</v>
      </c>
      <c r="P95" s="43">
        <v>81.72</v>
      </c>
      <c r="Q95" s="43">
        <v>29.09</v>
      </c>
      <c r="R95" s="43">
        <v>2.388</v>
      </c>
      <c r="S95" s="43">
        <f t="shared" si="9"/>
        <v>936.9080000000001</v>
      </c>
      <c r="T95" s="43">
        <v>14.269823788546256</v>
      </c>
      <c r="U95" s="44">
        <f t="shared" si="10"/>
        <v>13.369512066079299</v>
      </c>
    </row>
    <row r="96" spans="1:21" ht="15">
      <c r="A96" s="48">
        <v>40972</v>
      </c>
      <c r="B96" s="39">
        <v>22</v>
      </c>
      <c r="C96" s="45" t="s">
        <v>323</v>
      </c>
      <c r="D96" s="41">
        <v>38.34</v>
      </c>
      <c r="E96" s="41">
        <v>29.09</v>
      </c>
      <c r="F96" s="41">
        <v>2.388</v>
      </c>
      <c r="G96" s="42">
        <f t="shared" si="6"/>
        <v>896.4780000000001</v>
      </c>
      <c r="H96" s="43">
        <v>36.47104434867521</v>
      </c>
      <c r="I96" s="42">
        <f t="shared" si="7"/>
        <v>32.69548889561165</v>
      </c>
      <c r="J96" s="43">
        <v>58.35</v>
      </c>
      <c r="K96" s="43">
        <v>29.09</v>
      </c>
      <c r="L96" s="43">
        <v>2.388</v>
      </c>
      <c r="M96" s="42">
        <f t="shared" si="11"/>
        <v>916.488</v>
      </c>
      <c r="N96" s="43">
        <v>0.8206211490598744</v>
      </c>
      <c r="O96" s="44">
        <f t="shared" si="8"/>
        <v>0.7520894356595862</v>
      </c>
      <c r="P96" s="43">
        <v>81.72</v>
      </c>
      <c r="Q96" s="43">
        <v>29.09</v>
      </c>
      <c r="R96" s="43">
        <v>2.388</v>
      </c>
      <c r="S96" s="43">
        <f t="shared" si="9"/>
        <v>939.8580000000001</v>
      </c>
      <c r="T96" s="43">
        <v>14.342749136802</v>
      </c>
      <c r="U96" s="44">
        <f t="shared" si="10"/>
        <v>13.480147518216455</v>
      </c>
    </row>
    <row r="97" spans="1:21" ht="15">
      <c r="A97" s="48">
        <v>40972</v>
      </c>
      <c r="B97" s="39">
        <v>23</v>
      </c>
      <c r="C97" s="45" t="s">
        <v>263</v>
      </c>
      <c r="D97" s="41">
        <v>38.34</v>
      </c>
      <c r="E97" s="41">
        <v>29.09</v>
      </c>
      <c r="F97" s="41">
        <v>2.388</v>
      </c>
      <c r="G97" s="42">
        <f t="shared" si="6"/>
        <v>897.1580000000001</v>
      </c>
      <c r="H97" s="43">
        <v>36.08162851712711</v>
      </c>
      <c r="I97" s="42">
        <f t="shared" si="7"/>
        <v>32.37092167716873</v>
      </c>
      <c r="J97" s="43">
        <v>58.35</v>
      </c>
      <c r="K97" s="43">
        <v>29.09</v>
      </c>
      <c r="L97" s="43">
        <v>2.388</v>
      </c>
      <c r="M97" s="42">
        <f t="shared" si="11"/>
        <v>917.1680000000001</v>
      </c>
      <c r="N97" s="43">
        <v>0.811859050994023</v>
      </c>
      <c r="O97" s="44">
        <f t="shared" si="8"/>
        <v>0.7446111420820862</v>
      </c>
      <c r="P97" s="43">
        <v>81.72</v>
      </c>
      <c r="Q97" s="43">
        <v>29.09</v>
      </c>
      <c r="R97" s="43">
        <v>2.388</v>
      </c>
      <c r="S97" s="43">
        <f t="shared" si="9"/>
        <v>940.5380000000001</v>
      </c>
      <c r="T97" s="43">
        <v>14.189605905464935</v>
      </c>
      <c r="U97" s="44">
        <f t="shared" si="10"/>
        <v>13.34586355911418</v>
      </c>
    </row>
    <row r="98" spans="1:21" ht="15">
      <c r="A98" s="48">
        <v>40973</v>
      </c>
      <c r="B98" s="39">
        <v>0</v>
      </c>
      <c r="C98" s="45" t="s">
        <v>328</v>
      </c>
      <c r="D98" s="41">
        <v>38.34</v>
      </c>
      <c r="E98" s="41">
        <v>29.09</v>
      </c>
      <c r="F98" s="41">
        <v>2.388</v>
      </c>
      <c r="G98" s="42">
        <f t="shared" si="6"/>
        <v>871.9080000000001</v>
      </c>
      <c r="H98" s="43">
        <v>35.29273032233104</v>
      </c>
      <c r="I98" s="42">
        <f t="shared" si="7"/>
        <v>30.772013909883015</v>
      </c>
      <c r="J98" s="43">
        <v>58.35</v>
      </c>
      <c r="K98" s="43">
        <v>29.09</v>
      </c>
      <c r="L98" s="43">
        <v>2.388</v>
      </c>
      <c r="M98" s="42">
        <f t="shared" si="11"/>
        <v>891.9180000000001</v>
      </c>
      <c r="N98" s="43">
        <v>0.7941083516470127</v>
      </c>
      <c r="O98" s="44">
        <f t="shared" si="8"/>
        <v>0.7082795327843002</v>
      </c>
      <c r="P98" s="43">
        <v>81.72</v>
      </c>
      <c r="Q98" s="43">
        <v>29.09</v>
      </c>
      <c r="R98" s="43">
        <v>2.388</v>
      </c>
      <c r="S98" s="43">
        <f t="shared" si="9"/>
        <v>915.2880000000001</v>
      </c>
      <c r="T98" s="43">
        <v>13.87936063817121</v>
      </c>
      <c r="U98" s="44">
        <f t="shared" si="10"/>
        <v>12.703612239790452</v>
      </c>
    </row>
    <row r="99" spans="1:21" ht="15">
      <c r="A99" s="48">
        <v>40973</v>
      </c>
      <c r="B99" s="39">
        <v>1</v>
      </c>
      <c r="C99" s="45" t="s">
        <v>331</v>
      </c>
      <c r="D99" s="41">
        <v>38.34</v>
      </c>
      <c r="E99" s="41">
        <v>29.09</v>
      </c>
      <c r="F99" s="41">
        <v>2.388</v>
      </c>
      <c r="G99" s="42">
        <f t="shared" si="6"/>
        <v>874.2080000000001</v>
      </c>
      <c r="H99" s="43">
        <v>35.89778185923978</v>
      </c>
      <c r="I99" s="42">
        <f t="shared" si="7"/>
        <v>31.382128083602293</v>
      </c>
      <c r="J99" s="43">
        <v>58.35</v>
      </c>
      <c r="K99" s="43">
        <v>29.09</v>
      </c>
      <c r="L99" s="43">
        <v>2.388</v>
      </c>
      <c r="M99" s="42">
        <f t="shared" si="11"/>
        <v>894.2180000000001</v>
      </c>
      <c r="N99" s="43">
        <v>0.8077223870091925</v>
      </c>
      <c r="O99" s="44">
        <f t="shared" si="8"/>
        <v>0.7222798974665862</v>
      </c>
      <c r="P99" s="43">
        <v>81.72</v>
      </c>
      <c r="Q99" s="43">
        <v>29.09</v>
      </c>
      <c r="R99" s="43">
        <v>2.388</v>
      </c>
      <c r="S99" s="43">
        <f t="shared" si="9"/>
        <v>917.5880000000001</v>
      </c>
      <c r="T99" s="43">
        <v>14.117305631622811</v>
      </c>
      <c r="U99" s="44">
        <f t="shared" si="10"/>
        <v>12.953870239909513</v>
      </c>
    </row>
    <row r="100" spans="1:21" ht="15">
      <c r="A100" s="48">
        <v>40973</v>
      </c>
      <c r="B100" s="39">
        <v>2</v>
      </c>
      <c r="C100" s="45" t="s">
        <v>334</v>
      </c>
      <c r="D100" s="41">
        <v>38.34</v>
      </c>
      <c r="E100" s="41">
        <v>29.09</v>
      </c>
      <c r="F100" s="41">
        <v>2.388</v>
      </c>
      <c r="G100" s="42">
        <f t="shared" si="6"/>
        <v>862.6580000000001</v>
      </c>
      <c r="H100" s="43">
        <v>37.764328763381194</v>
      </c>
      <c r="I100" s="42">
        <f t="shared" si="7"/>
        <v>32.5777003223609</v>
      </c>
      <c r="J100" s="43">
        <v>58.35</v>
      </c>
      <c r="K100" s="43">
        <v>29.09</v>
      </c>
      <c r="L100" s="43">
        <v>2.388</v>
      </c>
      <c r="M100" s="42">
        <f t="shared" si="11"/>
        <v>882.6680000000001</v>
      </c>
      <c r="N100" s="43">
        <v>0.8497208516159874</v>
      </c>
      <c r="O100" s="44">
        <f t="shared" si="8"/>
        <v>0.7500214046541805</v>
      </c>
      <c r="P100" s="43">
        <v>81.72</v>
      </c>
      <c r="Q100" s="43">
        <v>29.09</v>
      </c>
      <c r="R100" s="43">
        <v>2.388</v>
      </c>
      <c r="S100" s="43">
        <f t="shared" si="9"/>
        <v>906.0380000000001</v>
      </c>
      <c r="T100" s="43">
        <v>14.85135135135135</v>
      </c>
      <c r="U100" s="44">
        <f t="shared" si="10"/>
        <v>13.455888675675677</v>
      </c>
    </row>
    <row r="101" spans="1:21" ht="15">
      <c r="A101" s="48">
        <v>40973</v>
      </c>
      <c r="B101" s="39">
        <v>3</v>
      </c>
      <c r="C101" s="45" t="s">
        <v>337</v>
      </c>
      <c r="D101" s="41">
        <v>38.34</v>
      </c>
      <c r="E101" s="41">
        <v>29.09</v>
      </c>
      <c r="F101" s="41">
        <v>2.388</v>
      </c>
      <c r="G101" s="42">
        <f t="shared" si="6"/>
        <v>882.7680000000001</v>
      </c>
      <c r="H101" s="43">
        <v>39.425836311319735</v>
      </c>
      <c r="I101" s="42">
        <f t="shared" si="7"/>
        <v>34.8038666688711</v>
      </c>
      <c r="J101" s="43">
        <v>58.35</v>
      </c>
      <c r="K101" s="43">
        <v>29.09</v>
      </c>
      <c r="L101" s="43">
        <v>2.388</v>
      </c>
      <c r="M101" s="42">
        <f t="shared" si="11"/>
        <v>902.7780000000001</v>
      </c>
      <c r="N101" s="43">
        <v>0.8871058033636198</v>
      </c>
      <c r="O101" s="44">
        <f t="shared" si="8"/>
        <v>0.800859602949002</v>
      </c>
      <c r="P101" s="43">
        <v>81.72</v>
      </c>
      <c r="Q101" s="43">
        <v>29.09</v>
      </c>
      <c r="R101" s="43">
        <v>2.388</v>
      </c>
      <c r="S101" s="43">
        <f t="shared" si="9"/>
        <v>926.1480000000001</v>
      </c>
      <c r="T101" s="43">
        <v>15.504762471722824</v>
      </c>
      <c r="U101" s="44">
        <f t="shared" si="10"/>
        <v>14.359704753661152</v>
      </c>
    </row>
    <row r="102" spans="1:21" ht="15">
      <c r="A102" s="48">
        <v>40973</v>
      </c>
      <c r="B102" s="39">
        <v>4</v>
      </c>
      <c r="C102" s="45" t="s">
        <v>340</v>
      </c>
      <c r="D102" s="41">
        <v>38.34</v>
      </c>
      <c r="E102" s="41">
        <v>29.09</v>
      </c>
      <c r="F102" s="41">
        <v>2.388</v>
      </c>
      <c r="G102" s="42">
        <f t="shared" si="6"/>
        <v>883.5080000000002</v>
      </c>
      <c r="H102" s="43">
        <v>39.62504767548584</v>
      </c>
      <c r="I102" s="42">
        <f t="shared" si="7"/>
        <v>35.00904662167315</v>
      </c>
      <c r="J102" s="43">
        <v>58.35</v>
      </c>
      <c r="K102" s="43">
        <v>29.09</v>
      </c>
      <c r="L102" s="43">
        <v>2.388</v>
      </c>
      <c r="M102" s="42">
        <f t="shared" si="11"/>
        <v>903.5180000000001</v>
      </c>
      <c r="N102" s="43">
        <v>0.891588182782341</v>
      </c>
      <c r="O102" s="44">
        <f t="shared" si="8"/>
        <v>0.8055659717311353</v>
      </c>
      <c r="P102" s="43">
        <v>81.72</v>
      </c>
      <c r="Q102" s="43">
        <v>29.09</v>
      </c>
      <c r="R102" s="43">
        <v>2.388</v>
      </c>
      <c r="S102" s="43">
        <f t="shared" si="9"/>
        <v>926.8880000000001</v>
      </c>
      <c r="T102" s="43">
        <v>15.583105131563281</v>
      </c>
      <c r="U102" s="44">
        <f t="shared" si="10"/>
        <v>14.443793149184428</v>
      </c>
    </row>
    <row r="103" spans="1:21" ht="15">
      <c r="A103" s="48">
        <v>40973</v>
      </c>
      <c r="B103" s="39">
        <v>5</v>
      </c>
      <c r="C103" s="45" t="s">
        <v>343</v>
      </c>
      <c r="D103" s="41">
        <v>38.34</v>
      </c>
      <c r="E103" s="41">
        <v>29.09</v>
      </c>
      <c r="F103" s="41">
        <v>2.388</v>
      </c>
      <c r="G103" s="42">
        <f t="shared" si="6"/>
        <v>883.8980000000001</v>
      </c>
      <c r="H103" s="43">
        <v>39.545575056802555</v>
      </c>
      <c r="I103" s="42">
        <f t="shared" si="7"/>
        <v>34.95425470155767</v>
      </c>
      <c r="J103" s="43">
        <v>58.35</v>
      </c>
      <c r="K103" s="43">
        <v>29.09</v>
      </c>
      <c r="L103" s="43">
        <v>2.388</v>
      </c>
      <c r="M103" s="42">
        <f t="shared" si="11"/>
        <v>903.9080000000001</v>
      </c>
      <c r="N103" s="43">
        <v>0.8897999995035959</v>
      </c>
      <c r="O103" s="44">
        <f t="shared" si="8"/>
        <v>0.8042973379512965</v>
      </c>
      <c r="P103" s="43">
        <v>81.72</v>
      </c>
      <c r="Q103" s="43">
        <v>29.09</v>
      </c>
      <c r="R103" s="43">
        <v>2.388</v>
      </c>
      <c r="S103" s="43">
        <f t="shared" si="9"/>
        <v>927.2780000000001</v>
      </c>
      <c r="T103" s="43">
        <v>15.551851410882248</v>
      </c>
      <c r="U103" s="44">
        <f t="shared" si="10"/>
        <v>14.42088967258007</v>
      </c>
    </row>
    <row r="104" spans="1:21" ht="15">
      <c r="A104" s="48">
        <v>40973</v>
      </c>
      <c r="B104" s="39">
        <v>6</v>
      </c>
      <c r="C104" s="45" t="s">
        <v>346</v>
      </c>
      <c r="D104" s="41">
        <v>38.34</v>
      </c>
      <c r="E104" s="41">
        <v>29.09</v>
      </c>
      <c r="F104" s="41">
        <v>2.388</v>
      </c>
      <c r="G104" s="42">
        <f t="shared" si="6"/>
        <v>878.3380000000001</v>
      </c>
      <c r="H104" s="43">
        <v>39.11536328099704</v>
      </c>
      <c r="I104" s="42">
        <f t="shared" si="7"/>
        <v>34.35650995350438</v>
      </c>
      <c r="J104" s="43">
        <v>58.35</v>
      </c>
      <c r="K104" s="43">
        <v>29.09</v>
      </c>
      <c r="L104" s="43">
        <v>2.388</v>
      </c>
      <c r="M104" s="42">
        <f t="shared" si="11"/>
        <v>898.3480000000001</v>
      </c>
      <c r="N104" s="43">
        <v>0.8801199673546554</v>
      </c>
      <c r="O104" s="44">
        <f t="shared" si="8"/>
        <v>0.79065401243312</v>
      </c>
      <c r="P104" s="43">
        <v>81.72</v>
      </c>
      <c r="Q104" s="43">
        <v>29.09</v>
      </c>
      <c r="R104" s="43">
        <v>2.388</v>
      </c>
      <c r="S104" s="43">
        <f t="shared" si="9"/>
        <v>921.7180000000001</v>
      </c>
      <c r="T104" s="43">
        <v>15.382664602928921</v>
      </c>
      <c r="U104" s="44">
        <f t="shared" si="10"/>
        <v>14.17847885248244</v>
      </c>
    </row>
    <row r="105" spans="1:21" ht="15">
      <c r="A105" s="48">
        <v>40973</v>
      </c>
      <c r="B105" s="39">
        <v>7</v>
      </c>
      <c r="C105" s="45" t="s">
        <v>349</v>
      </c>
      <c r="D105" s="41">
        <v>38.34</v>
      </c>
      <c r="E105" s="41">
        <v>29.09</v>
      </c>
      <c r="F105" s="41">
        <v>2.388</v>
      </c>
      <c r="G105" s="42">
        <f t="shared" si="6"/>
        <v>877.8880000000001</v>
      </c>
      <c r="H105" s="43">
        <v>37.95029469110008</v>
      </c>
      <c r="I105" s="42">
        <f t="shared" si="7"/>
        <v>33.31610830578048</v>
      </c>
      <c r="J105" s="43">
        <v>58.35</v>
      </c>
      <c r="K105" s="43">
        <v>29.09</v>
      </c>
      <c r="L105" s="43">
        <v>2.388</v>
      </c>
      <c r="M105" s="42">
        <f t="shared" si="11"/>
        <v>897.8980000000001</v>
      </c>
      <c r="N105" s="43">
        <v>0.8539052004882511</v>
      </c>
      <c r="O105" s="44">
        <f t="shared" si="8"/>
        <v>0.7667197717079999</v>
      </c>
      <c r="P105" s="43">
        <v>81.72</v>
      </c>
      <c r="Q105" s="43">
        <v>29.09</v>
      </c>
      <c r="R105" s="43">
        <v>2.388</v>
      </c>
      <c r="S105" s="43">
        <f t="shared" si="9"/>
        <v>921.2680000000001</v>
      </c>
      <c r="T105" s="43">
        <v>14.92448505774497</v>
      </c>
      <c r="U105" s="44">
        <f t="shared" si="10"/>
        <v>13.749450500178595</v>
      </c>
    </row>
    <row r="106" spans="1:21" ht="15">
      <c r="A106" s="48">
        <v>40973</v>
      </c>
      <c r="B106" s="39">
        <v>8</v>
      </c>
      <c r="C106" s="45" t="s">
        <v>352</v>
      </c>
      <c r="D106" s="41">
        <v>38.34</v>
      </c>
      <c r="E106" s="41">
        <v>29.09</v>
      </c>
      <c r="F106" s="41">
        <v>2.388</v>
      </c>
      <c r="G106" s="42">
        <f t="shared" si="6"/>
        <v>862.5980000000001</v>
      </c>
      <c r="H106" s="43">
        <v>37.852278461390696</v>
      </c>
      <c r="I106" s="42">
        <f t="shared" si="7"/>
        <v>32.651299696238695</v>
      </c>
      <c r="J106" s="43">
        <v>58.35</v>
      </c>
      <c r="K106" s="43">
        <v>29.09</v>
      </c>
      <c r="L106" s="43">
        <v>2.388</v>
      </c>
      <c r="M106" s="42">
        <f t="shared" si="11"/>
        <v>882.6080000000001</v>
      </c>
      <c r="N106" s="43">
        <v>0.8516997744444654</v>
      </c>
      <c r="O106" s="44">
        <f t="shared" si="8"/>
        <v>0.7517170345228807</v>
      </c>
      <c r="P106" s="43">
        <v>81.72</v>
      </c>
      <c r="Q106" s="43">
        <v>29.09</v>
      </c>
      <c r="R106" s="43">
        <v>2.388</v>
      </c>
      <c r="S106" s="43">
        <f t="shared" si="9"/>
        <v>905.9780000000001</v>
      </c>
      <c r="T106" s="43">
        <v>14.885938802238362</v>
      </c>
      <c r="U106" s="44">
        <f t="shared" si="10"/>
        <v>13.486333064174309</v>
      </c>
    </row>
    <row r="107" spans="1:21" ht="15">
      <c r="A107" s="48">
        <v>40973</v>
      </c>
      <c r="B107" s="39">
        <v>9</v>
      </c>
      <c r="C107" s="45" t="s">
        <v>355</v>
      </c>
      <c r="D107" s="41">
        <v>38.34</v>
      </c>
      <c r="E107" s="41">
        <v>29.09</v>
      </c>
      <c r="F107" s="41">
        <v>2.388</v>
      </c>
      <c r="G107" s="42">
        <f t="shared" si="6"/>
        <v>862.5480000000001</v>
      </c>
      <c r="H107" s="43">
        <v>37.20960988497187</v>
      </c>
      <c r="I107" s="42">
        <f t="shared" si="7"/>
        <v>32.09507458706272</v>
      </c>
      <c r="J107" s="43">
        <v>58.35</v>
      </c>
      <c r="K107" s="43">
        <v>29.09</v>
      </c>
      <c r="L107" s="43">
        <v>2.388</v>
      </c>
      <c r="M107" s="42">
        <f t="shared" si="11"/>
        <v>882.5580000000001</v>
      </c>
      <c r="N107" s="43">
        <v>0.8372393323303462</v>
      </c>
      <c r="O107" s="44">
        <f t="shared" si="8"/>
        <v>0.7389122706628057</v>
      </c>
      <c r="P107" s="43">
        <v>81.72</v>
      </c>
      <c r="Q107" s="43">
        <v>29.09</v>
      </c>
      <c r="R107" s="43">
        <v>2.388</v>
      </c>
      <c r="S107" s="43">
        <f t="shared" si="9"/>
        <v>905.9280000000001</v>
      </c>
      <c r="T107" s="43">
        <v>14.633200380997739</v>
      </c>
      <c r="U107" s="44">
        <f t="shared" si="10"/>
        <v>13.25662595475652</v>
      </c>
    </row>
    <row r="108" spans="1:21" ht="15">
      <c r="A108" s="48">
        <v>40973</v>
      </c>
      <c r="B108" s="39">
        <v>10</v>
      </c>
      <c r="C108" s="45" t="s">
        <v>358</v>
      </c>
      <c r="D108" s="41">
        <v>38.34</v>
      </c>
      <c r="E108" s="41">
        <v>29.09</v>
      </c>
      <c r="F108" s="41">
        <v>2.388</v>
      </c>
      <c r="G108" s="42">
        <f t="shared" si="6"/>
        <v>861.6480000000001</v>
      </c>
      <c r="H108" s="43">
        <v>37.43319285220084</v>
      </c>
      <c r="I108" s="42">
        <f t="shared" si="7"/>
        <v>32.25423575471316</v>
      </c>
      <c r="J108" s="43">
        <v>58.35</v>
      </c>
      <c r="K108" s="43">
        <v>29.09</v>
      </c>
      <c r="L108" s="43">
        <v>2.388</v>
      </c>
      <c r="M108" s="42">
        <f t="shared" si="11"/>
        <v>881.6580000000001</v>
      </c>
      <c r="N108" s="43">
        <v>0.8422700879545493</v>
      </c>
      <c r="O108" s="44">
        <f t="shared" si="8"/>
        <v>0.7425941612058322</v>
      </c>
      <c r="P108" s="43">
        <v>81.72</v>
      </c>
      <c r="Q108" s="43">
        <v>29.09</v>
      </c>
      <c r="R108" s="43">
        <v>2.388</v>
      </c>
      <c r="S108" s="43">
        <f t="shared" si="9"/>
        <v>905.0280000000001</v>
      </c>
      <c r="T108" s="43">
        <v>14.72112751518038</v>
      </c>
      <c r="U108" s="44">
        <f t="shared" si="10"/>
        <v>13.32303259280867</v>
      </c>
    </row>
    <row r="109" spans="1:21" ht="15">
      <c r="A109" s="48">
        <v>40973</v>
      </c>
      <c r="B109" s="39">
        <v>11</v>
      </c>
      <c r="C109" s="45" t="s">
        <v>361</v>
      </c>
      <c r="D109" s="41">
        <v>38.34</v>
      </c>
      <c r="E109" s="41">
        <v>29.09</v>
      </c>
      <c r="F109" s="41">
        <v>2.388</v>
      </c>
      <c r="G109" s="42">
        <f t="shared" si="6"/>
        <v>854.998</v>
      </c>
      <c r="H109" s="43">
        <v>37.975725929078735</v>
      </c>
      <c r="I109" s="42">
        <f t="shared" si="7"/>
        <v>32.46916971791046</v>
      </c>
      <c r="J109" s="43">
        <v>58.35</v>
      </c>
      <c r="K109" s="43">
        <v>29.09</v>
      </c>
      <c r="L109" s="43">
        <v>2.388</v>
      </c>
      <c r="M109" s="42">
        <f t="shared" si="11"/>
        <v>875.008</v>
      </c>
      <c r="N109" s="43">
        <v>0.8544774191374496</v>
      </c>
      <c r="O109" s="44">
        <f t="shared" si="8"/>
        <v>0.7476745775646215</v>
      </c>
      <c r="P109" s="43">
        <v>81.72</v>
      </c>
      <c r="Q109" s="43">
        <v>29.09</v>
      </c>
      <c r="R109" s="43">
        <v>2.388</v>
      </c>
      <c r="S109" s="43">
        <f t="shared" si="9"/>
        <v>898.378</v>
      </c>
      <c r="T109" s="43">
        <v>14.9344862483629</v>
      </c>
      <c r="U109" s="44">
        <f t="shared" si="10"/>
        <v>13.416813886831765</v>
      </c>
    </row>
    <row r="110" spans="1:21" ht="15">
      <c r="A110" s="48">
        <v>40973</v>
      </c>
      <c r="B110" s="39">
        <v>12</v>
      </c>
      <c r="C110" s="45" t="s">
        <v>364</v>
      </c>
      <c r="D110" s="41">
        <v>38.34</v>
      </c>
      <c r="E110" s="41">
        <v>29.09</v>
      </c>
      <c r="F110" s="41">
        <v>2.388</v>
      </c>
      <c r="G110" s="42">
        <f t="shared" si="6"/>
        <v>862.748</v>
      </c>
      <c r="H110" s="43">
        <v>37.82631740595416</v>
      </c>
      <c r="I110" s="42">
        <f t="shared" si="7"/>
        <v>32.63457968935214</v>
      </c>
      <c r="J110" s="43">
        <v>58.35</v>
      </c>
      <c r="K110" s="43">
        <v>29.09</v>
      </c>
      <c r="L110" s="43">
        <v>2.388</v>
      </c>
      <c r="M110" s="42">
        <f t="shared" si="11"/>
        <v>882.758</v>
      </c>
      <c r="N110" s="43">
        <v>0.8511156345734088</v>
      </c>
      <c r="O110" s="44">
        <f t="shared" si="8"/>
        <v>0.7513291353447532</v>
      </c>
      <c r="P110" s="43">
        <v>81.72</v>
      </c>
      <c r="Q110" s="43">
        <v>29.09</v>
      </c>
      <c r="R110" s="43">
        <v>2.388</v>
      </c>
      <c r="S110" s="43">
        <f t="shared" si="9"/>
        <v>906.128</v>
      </c>
      <c r="T110" s="43">
        <v>14.87572925348256</v>
      </c>
      <c r="U110" s="44">
        <f t="shared" si="10"/>
        <v>13.479314796999644</v>
      </c>
    </row>
    <row r="111" spans="1:21" ht="15">
      <c r="A111" s="48">
        <v>40973</v>
      </c>
      <c r="B111" s="39">
        <v>13</v>
      </c>
      <c r="C111" s="45" t="s">
        <v>367</v>
      </c>
      <c r="D111" s="41">
        <v>38.34</v>
      </c>
      <c r="E111" s="41">
        <v>29.09</v>
      </c>
      <c r="F111" s="41">
        <v>2.388</v>
      </c>
      <c r="G111" s="42">
        <f t="shared" si="6"/>
        <v>857.0380000000001</v>
      </c>
      <c r="H111" s="43">
        <v>36.912912108554266</v>
      </c>
      <c r="I111" s="42">
        <f t="shared" si="7"/>
        <v>31.635768367691135</v>
      </c>
      <c r="J111" s="43">
        <v>58.35</v>
      </c>
      <c r="K111" s="43">
        <v>29.09</v>
      </c>
      <c r="L111" s="43">
        <v>2.388</v>
      </c>
      <c r="M111" s="42">
        <f t="shared" si="11"/>
        <v>877.0480000000001</v>
      </c>
      <c r="N111" s="43">
        <v>0.8305634480896975</v>
      </c>
      <c r="O111" s="44">
        <f t="shared" si="8"/>
        <v>0.7284440110201731</v>
      </c>
      <c r="P111" s="43">
        <v>81.72</v>
      </c>
      <c r="Q111" s="43">
        <v>29.09</v>
      </c>
      <c r="R111" s="43">
        <v>2.388</v>
      </c>
      <c r="S111" s="43">
        <f t="shared" si="9"/>
        <v>900.4180000000001</v>
      </c>
      <c r="T111" s="43">
        <v>14.516519823788546</v>
      </c>
      <c r="U111" s="44">
        <f t="shared" si="10"/>
        <v>13.070935746696035</v>
      </c>
    </row>
    <row r="112" spans="1:21" ht="15">
      <c r="A112" s="48">
        <v>40973</v>
      </c>
      <c r="B112" s="39">
        <v>14</v>
      </c>
      <c r="C112" s="45" t="s">
        <v>370</v>
      </c>
      <c r="D112" s="41">
        <v>38.34</v>
      </c>
      <c r="E112" s="41">
        <v>29.09</v>
      </c>
      <c r="F112" s="41">
        <v>2.388</v>
      </c>
      <c r="G112" s="42">
        <f t="shared" si="6"/>
        <v>873.868</v>
      </c>
      <c r="H112" s="43">
        <v>38.628990854655335</v>
      </c>
      <c r="I112" s="42">
        <f t="shared" si="7"/>
        <v>33.75663898017595</v>
      </c>
      <c r="J112" s="43">
        <v>58.35</v>
      </c>
      <c r="K112" s="43">
        <v>29.09</v>
      </c>
      <c r="L112" s="43">
        <v>2.388</v>
      </c>
      <c r="M112" s="42">
        <f t="shared" si="11"/>
        <v>893.878</v>
      </c>
      <c r="N112" s="43">
        <v>0.8691762856887348</v>
      </c>
      <c r="O112" s="44">
        <f t="shared" si="8"/>
        <v>0.7769375598988749</v>
      </c>
      <c r="P112" s="43">
        <v>81.72</v>
      </c>
      <c r="Q112" s="43">
        <v>29.09</v>
      </c>
      <c r="R112" s="43">
        <v>2.388</v>
      </c>
      <c r="S112" s="43">
        <f t="shared" si="9"/>
        <v>917.248</v>
      </c>
      <c r="T112" s="43">
        <v>15.191391832360996</v>
      </c>
      <c r="U112" s="44">
        <f t="shared" si="10"/>
        <v>13.934273775449459</v>
      </c>
    </row>
    <row r="113" spans="1:21" ht="15">
      <c r="A113" s="48">
        <v>40973</v>
      </c>
      <c r="B113" s="39">
        <v>15</v>
      </c>
      <c r="C113" s="45" t="s">
        <v>373</v>
      </c>
      <c r="D113" s="41">
        <v>38.34</v>
      </c>
      <c r="E113" s="41">
        <v>29.09</v>
      </c>
      <c r="F113" s="41">
        <v>2.388</v>
      </c>
      <c r="G113" s="42">
        <f t="shared" si="6"/>
        <v>875.3580000000001</v>
      </c>
      <c r="H113" s="43">
        <v>39.821080134904605</v>
      </c>
      <c r="I113" s="42">
        <f t="shared" si="7"/>
        <v>34.85770106472983</v>
      </c>
      <c r="J113" s="43">
        <v>58.35</v>
      </c>
      <c r="K113" s="43">
        <v>29.09</v>
      </c>
      <c r="L113" s="43">
        <v>2.388</v>
      </c>
      <c r="M113" s="42">
        <f t="shared" si="11"/>
        <v>895.368</v>
      </c>
      <c r="N113" s="43">
        <v>0.8959990348699124</v>
      </c>
      <c r="O113" s="44">
        <f t="shared" si="8"/>
        <v>0.8022488638534038</v>
      </c>
      <c r="P113" s="43">
        <v>81.72</v>
      </c>
      <c r="Q113" s="43">
        <v>29.09</v>
      </c>
      <c r="R113" s="43">
        <v>2.388</v>
      </c>
      <c r="S113" s="43">
        <f t="shared" si="9"/>
        <v>918.738</v>
      </c>
      <c r="T113" s="43">
        <v>15.660197642576497</v>
      </c>
      <c r="U113" s="44">
        <f t="shared" si="10"/>
        <v>14.387618661745446</v>
      </c>
    </row>
    <row r="114" spans="1:21" ht="15">
      <c r="A114" s="48">
        <v>40973</v>
      </c>
      <c r="B114" s="39">
        <v>16</v>
      </c>
      <c r="C114" s="45" t="s">
        <v>376</v>
      </c>
      <c r="D114" s="41">
        <v>38.34</v>
      </c>
      <c r="E114" s="41">
        <v>29.09</v>
      </c>
      <c r="F114" s="41">
        <v>2.388</v>
      </c>
      <c r="G114" s="42">
        <f t="shared" si="6"/>
        <v>874.868</v>
      </c>
      <c r="H114" s="43">
        <v>39.76385984945264</v>
      </c>
      <c r="I114" s="42">
        <f t="shared" si="7"/>
        <v>34.788128538770934</v>
      </c>
      <c r="J114" s="43">
        <v>58.35</v>
      </c>
      <c r="K114" s="43">
        <v>29.09</v>
      </c>
      <c r="L114" s="43">
        <v>2.388</v>
      </c>
      <c r="M114" s="42">
        <f t="shared" si="11"/>
        <v>894.878</v>
      </c>
      <c r="N114" s="43">
        <v>0.894711542909216</v>
      </c>
      <c r="O114" s="44">
        <f t="shared" si="8"/>
        <v>0.8006576760955133</v>
      </c>
      <c r="P114" s="43">
        <v>81.72</v>
      </c>
      <c r="Q114" s="43">
        <v>29.09</v>
      </c>
      <c r="R114" s="43">
        <v>2.388</v>
      </c>
      <c r="S114" s="43">
        <f t="shared" si="9"/>
        <v>918.248</v>
      </c>
      <c r="T114" s="43">
        <v>15.637694963686153</v>
      </c>
      <c r="U114" s="44">
        <f t="shared" si="10"/>
        <v>14.359282125014882</v>
      </c>
    </row>
    <row r="115" spans="1:21" ht="15">
      <c r="A115" s="48">
        <v>40973</v>
      </c>
      <c r="B115" s="39">
        <v>17</v>
      </c>
      <c r="C115" s="45" t="s">
        <v>379</v>
      </c>
      <c r="D115" s="41">
        <v>38.34</v>
      </c>
      <c r="E115" s="41">
        <v>29.09</v>
      </c>
      <c r="F115" s="41">
        <v>2.388</v>
      </c>
      <c r="G115" s="42">
        <f t="shared" si="6"/>
        <v>854.6080000000001</v>
      </c>
      <c r="H115" s="43">
        <v>38.800651711011234</v>
      </c>
      <c r="I115" s="42">
        <f t="shared" si="7"/>
        <v>33.15934735744389</v>
      </c>
      <c r="J115" s="43">
        <v>58.35</v>
      </c>
      <c r="K115" s="43">
        <v>29.09</v>
      </c>
      <c r="L115" s="43">
        <v>2.388</v>
      </c>
      <c r="M115" s="42">
        <f t="shared" si="11"/>
        <v>874.618</v>
      </c>
      <c r="N115" s="43">
        <v>0.8730387615708245</v>
      </c>
      <c r="O115" s="44">
        <f t="shared" si="8"/>
        <v>0.7635754155675515</v>
      </c>
      <c r="P115" s="43">
        <v>81.72</v>
      </c>
      <c r="Q115" s="43">
        <v>29.09</v>
      </c>
      <c r="R115" s="43">
        <v>2.388</v>
      </c>
      <c r="S115" s="43">
        <f t="shared" si="9"/>
        <v>897.988</v>
      </c>
      <c r="T115" s="43">
        <v>15.258899869032028</v>
      </c>
      <c r="U115" s="44">
        <f t="shared" si="10"/>
        <v>13.702308975592334</v>
      </c>
    </row>
    <row r="116" spans="1:21" ht="15">
      <c r="A116" s="48">
        <v>40973</v>
      </c>
      <c r="B116" s="39">
        <v>18</v>
      </c>
      <c r="C116" s="45" t="s">
        <v>382</v>
      </c>
      <c r="D116" s="41">
        <v>38.34</v>
      </c>
      <c r="E116" s="41">
        <v>29.09</v>
      </c>
      <c r="F116" s="41">
        <v>2.388</v>
      </c>
      <c r="G116" s="42">
        <f t="shared" si="6"/>
        <v>865.118</v>
      </c>
      <c r="H116" s="43">
        <v>38.63269957686056</v>
      </c>
      <c r="I116" s="42">
        <f t="shared" si="7"/>
        <v>33.42184379253445</v>
      </c>
      <c r="J116" s="43">
        <v>58.35</v>
      </c>
      <c r="K116" s="43">
        <v>29.09</v>
      </c>
      <c r="L116" s="43">
        <v>2.388</v>
      </c>
      <c r="M116" s="42">
        <f t="shared" si="11"/>
        <v>885.128</v>
      </c>
      <c r="N116" s="43">
        <v>0.8692597342417431</v>
      </c>
      <c r="O116" s="44">
        <f t="shared" si="8"/>
        <v>0.7694061300499256</v>
      </c>
      <c r="P116" s="43">
        <v>81.72</v>
      </c>
      <c r="Q116" s="43">
        <v>29.09</v>
      </c>
      <c r="R116" s="43">
        <v>2.388</v>
      </c>
      <c r="S116" s="43">
        <f t="shared" si="9"/>
        <v>908.498</v>
      </c>
      <c r="T116" s="43">
        <v>15.19285033932611</v>
      </c>
      <c r="U116" s="44">
        <f t="shared" si="10"/>
        <v>13.802674147577093</v>
      </c>
    </row>
    <row r="117" spans="1:21" ht="15">
      <c r="A117" s="48">
        <v>40973</v>
      </c>
      <c r="B117" s="39">
        <v>19</v>
      </c>
      <c r="C117" s="45" t="s">
        <v>385</v>
      </c>
      <c r="D117" s="41">
        <v>38.34</v>
      </c>
      <c r="E117" s="41">
        <v>29.09</v>
      </c>
      <c r="F117" s="41">
        <v>2.388</v>
      </c>
      <c r="G117" s="42">
        <f t="shared" si="6"/>
        <v>855.9480000000001</v>
      </c>
      <c r="H117" s="43">
        <v>37.63876202586161</v>
      </c>
      <c r="I117" s="42">
        <f t="shared" si="7"/>
        <v>32.2168230785122</v>
      </c>
      <c r="J117" s="43">
        <v>58.35</v>
      </c>
      <c r="K117" s="43">
        <v>29.09</v>
      </c>
      <c r="L117" s="43">
        <v>2.388</v>
      </c>
      <c r="M117" s="42">
        <f t="shared" si="11"/>
        <v>875.9580000000001</v>
      </c>
      <c r="N117" s="43">
        <v>0.8468955220355702</v>
      </c>
      <c r="O117" s="44">
        <f t="shared" si="8"/>
        <v>0.7418449076912341</v>
      </c>
      <c r="P117" s="43">
        <v>81.72</v>
      </c>
      <c r="Q117" s="43">
        <v>29.09</v>
      </c>
      <c r="R117" s="43">
        <v>2.388</v>
      </c>
      <c r="S117" s="43">
        <f t="shared" si="9"/>
        <v>899.3280000000001</v>
      </c>
      <c r="T117" s="43">
        <v>14.80197047267532</v>
      </c>
      <c r="U117" s="44">
        <f t="shared" si="10"/>
        <v>13.311826501250152</v>
      </c>
    </row>
    <row r="118" spans="1:21" ht="15">
      <c r="A118" s="48">
        <v>40973</v>
      </c>
      <c r="B118" s="39">
        <v>20</v>
      </c>
      <c r="C118" s="45" t="s">
        <v>388</v>
      </c>
      <c r="D118" s="41">
        <v>38.34</v>
      </c>
      <c r="E118" s="41">
        <v>29.09</v>
      </c>
      <c r="F118" s="41">
        <v>2.388</v>
      </c>
      <c r="G118" s="42">
        <f t="shared" si="6"/>
        <v>862.6080000000001</v>
      </c>
      <c r="H118" s="43">
        <v>37.48723423290548</v>
      </c>
      <c r="I118" s="42">
        <f t="shared" si="7"/>
        <v>32.33678814717813</v>
      </c>
      <c r="J118" s="43">
        <v>58.35</v>
      </c>
      <c r="K118" s="43">
        <v>29.09</v>
      </c>
      <c r="L118" s="43">
        <v>2.388</v>
      </c>
      <c r="M118" s="42">
        <f t="shared" si="11"/>
        <v>882.618</v>
      </c>
      <c r="N118" s="43">
        <v>0.843486052584096</v>
      </c>
      <c r="O118" s="44">
        <f t="shared" si="8"/>
        <v>0.7444759727596697</v>
      </c>
      <c r="P118" s="43">
        <v>81.72</v>
      </c>
      <c r="Q118" s="43">
        <v>29.09</v>
      </c>
      <c r="R118" s="43">
        <v>2.388</v>
      </c>
      <c r="S118" s="43">
        <f t="shared" si="9"/>
        <v>905.988</v>
      </c>
      <c r="T118" s="43">
        <v>14.742380045243483</v>
      </c>
      <c r="U118" s="44">
        <f t="shared" si="10"/>
        <v>13.356419412430053</v>
      </c>
    </row>
    <row r="119" spans="1:21" ht="15">
      <c r="A119" s="48">
        <v>40973</v>
      </c>
      <c r="B119" s="39">
        <v>21</v>
      </c>
      <c r="C119" s="45" t="s">
        <v>391</v>
      </c>
      <c r="D119" s="41">
        <v>38.34</v>
      </c>
      <c r="E119" s="41">
        <v>29.09</v>
      </c>
      <c r="F119" s="41">
        <v>2.388</v>
      </c>
      <c r="G119" s="42">
        <f t="shared" si="6"/>
        <v>869.1580000000001</v>
      </c>
      <c r="H119" s="43">
        <v>36.577537657710806</v>
      </c>
      <c r="I119" s="42">
        <f t="shared" si="7"/>
        <v>31.791659475500616</v>
      </c>
      <c r="J119" s="43">
        <v>58.35</v>
      </c>
      <c r="K119" s="43">
        <v>29.09</v>
      </c>
      <c r="L119" s="43">
        <v>2.388</v>
      </c>
      <c r="M119" s="42">
        <f t="shared" si="11"/>
        <v>889.1680000000001</v>
      </c>
      <c r="N119" s="43">
        <v>0.8230173146533929</v>
      </c>
      <c r="O119" s="44">
        <f t="shared" si="8"/>
        <v>0.7318006596357282</v>
      </c>
      <c r="P119" s="43">
        <v>81.72</v>
      </c>
      <c r="Q119" s="43">
        <v>29.09</v>
      </c>
      <c r="R119" s="43">
        <v>2.388</v>
      </c>
      <c r="S119" s="43">
        <f t="shared" si="9"/>
        <v>912.5380000000001</v>
      </c>
      <c r="T119" s="43">
        <v>14.384629122514584</v>
      </c>
      <c r="U119" s="44">
        <f t="shared" si="10"/>
        <v>13.126520690201215</v>
      </c>
    </row>
    <row r="120" spans="1:21" ht="15">
      <c r="A120" s="48">
        <v>40973</v>
      </c>
      <c r="B120" s="39">
        <v>22</v>
      </c>
      <c r="C120" s="45" t="s">
        <v>394</v>
      </c>
      <c r="D120" s="41">
        <v>38.34</v>
      </c>
      <c r="E120" s="41">
        <v>29.09</v>
      </c>
      <c r="F120" s="41">
        <v>2.388</v>
      </c>
      <c r="G120" s="42">
        <f t="shared" si="6"/>
        <v>873.1680000000001</v>
      </c>
      <c r="H120" s="43">
        <v>35.81883905801438</v>
      </c>
      <c r="I120" s="42">
        <f t="shared" si="7"/>
        <v>31.275864062608306</v>
      </c>
      <c r="J120" s="43">
        <v>58.35</v>
      </c>
      <c r="K120" s="43">
        <v>29.09</v>
      </c>
      <c r="L120" s="43">
        <v>2.388</v>
      </c>
      <c r="M120" s="42">
        <f t="shared" si="11"/>
        <v>893.1780000000001</v>
      </c>
      <c r="N120" s="43">
        <v>0.8059461249523058</v>
      </c>
      <c r="O120" s="44">
        <f t="shared" si="8"/>
        <v>0.7198533479926507</v>
      </c>
      <c r="P120" s="43">
        <v>81.72</v>
      </c>
      <c r="Q120" s="43">
        <v>29.09</v>
      </c>
      <c r="R120" s="43">
        <v>2.388</v>
      </c>
      <c r="S120" s="43">
        <f t="shared" si="9"/>
        <v>916.5480000000001</v>
      </c>
      <c r="T120" s="43">
        <v>14.086260269079654</v>
      </c>
      <c r="U120" s="44">
        <f t="shared" si="10"/>
        <v>12.910733677104421</v>
      </c>
    </row>
    <row r="121" spans="1:21" ht="15">
      <c r="A121" s="48">
        <v>40973</v>
      </c>
      <c r="B121" s="39">
        <v>23</v>
      </c>
      <c r="C121" s="45" t="s">
        <v>397</v>
      </c>
      <c r="D121" s="41">
        <v>38.34</v>
      </c>
      <c r="E121" s="41">
        <v>29.09</v>
      </c>
      <c r="F121" s="41">
        <v>2.388</v>
      </c>
      <c r="G121" s="42">
        <f t="shared" si="6"/>
        <v>868.6880000000001</v>
      </c>
      <c r="H121" s="43">
        <v>37.18576809936688</v>
      </c>
      <c r="I121" s="42">
        <f t="shared" si="7"/>
        <v>32.30283051870283</v>
      </c>
      <c r="J121" s="43">
        <v>58.35</v>
      </c>
      <c r="K121" s="43">
        <v>29.09</v>
      </c>
      <c r="L121" s="43">
        <v>2.388</v>
      </c>
      <c r="M121" s="42">
        <f t="shared" si="11"/>
        <v>888.6980000000001</v>
      </c>
      <c r="N121" s="43">
        <v>0.8367028773467226</v>
      </c>
      <c r="O121" s="44">
        <f t="shared" si="8"/>
        <v>0.7435761736922777</v>
      </c>
      <c r="P121" s="43">
        <v>81.72</v>
      </c>
      <c r="Q121" s="43">
        <v>29.09</v>
      </c>
      <c r="R121" s="43">
        <v>2.388</v>
      </c>
      <c r="S121" s="43">
        <f t="shared" si="9"/>
        <v>912.0680000000001</v>
      </c>
      <c r="T121" s="43">
        <v>14.623824264793427</v>
      </c>
      <c r="U121" s="44">
        <f t="shared" si="10"/>
        <v>13.337922149541614</v>
      </c>
    </row>
    <row r="122" spans="1:21" ht="15">
      <c r="A122" s="48">
        <v>40974</v>
      </c>
      <c r="B122" s="39">
        <v>0</v>
      </c>
      <c r="C122" s="45" t="s">
        <v>401</v>
      </c>
      <c r="D122" s="41">
        <v>38.34</v>
      </c>
      <c r="E122" s="41">
        <v>29.09</v>
      </c>
      <c r="F122" s="41">
        <v>2.388</v>
      </c>
      <c r="G122" s="42">
        <f t="shared" si="6"/>
        <v>899.248</v>
      </c>
      <c r="H122" s="43">
        <v>36.40428734898125</v>
      </c>
      <c r="I122" s="42">
        <f t="shared" si="7"/>
        <v>32.73648258999669</v>
      </c>
      <c r="J122" s="43">
        <v>58.35</v>
      </c>
      <c r="K122" s="43">
        <v>29.09</v>
      </c>
      <c r="L122" s="43">
        <v>2.388</v>
      </c>
      <c r="M122" s="42">
        <f t="shared" si="11"/>
        <v>919.258</v>
      </c>
      <c r="N122" s="43">
        <v>0.8191190751057285</v>
      </c>
      <c r="O122" s="44">
        <f t="shared" si="8"/>
        <v>0.7529817627435417</v>
      </c>
      <c r="P122" s="43">
        <v>81.72</v>
      </c>
      <c r="Q122" s="43">
        <v>29.09</v>
      </c>
      <c r="R122" s="43">
        <v>2.388</v>
      </c>
      <c r="S122" s="43">
        <f t="shared" si="9"/>
        <v>942.628</v>
      </c>
      <c r="T122" s="43">
        <v>14.316496011429932</v>
      </c>
      <c r="U122" s="44">
        <f t="shared" si="10"/>
        <v>13.495130002262174</v>
      </c>
    </row>
    <row r="123" spans="1:21" ht="15">
      <c r="A123" s="48">
        <v>40974</v>
      </c>
      <c r="B123" s="39">
        <v>1</v>
      </c>
      <c r="C123" s="45" t="s">
        <v>404</v>
      </c>
      <c r="D123" s="41">
        <v>38.34</v>
      </c>
      <c r="E123" s="41">
        <v>29.09</v>
      </c>
      <c r="F123" s="41">
        <v>2.388</v>
      </c>
      <c r="G123" s="42">
        <f t="shared" si="6"/>
        <v>899.8380000000001</v>
      </c>
      <c r="H123" s="43">
        <v>37.07609588558395</v>
      </c>
      <c r="I123" s="42">
        <f t="shared" si="7"/>
        <v>33.36247996949209</v>
      </c>
      <c r="J123" s="43">
        <v>58.35</v>
      </c>
      <c r="K123" s="43">
        <v>29.09</v>
      </c>
      <c r="L123" s="43">
        <v>2.388</v>
      </c>
      <c r="M123" s="42">
        <f t="shared" si="11"/>
        <v>919.8480000000001</v>
      </c>
      <c r="N123" s="43">
        <v>0.8342351844220544</v>
      </c>
      <c r="O123" s="44">
        <f t="shared" si="8"/>
        <v>0.7673695659202578</v>
      </c>
      <c r="P123" s="43">
        <v>81.72</v>
      </c>
      <c r="Q123" s="43">
        <v>29.09</v>
      </c>
      <c r="R123" s="43">
        <v>2.388</v>
      </c>
      <c r="S123" s="43">
        <f t="shared" si="9"/>
        <v>943.2180000000001</v>
      </c>
      <c r="T123" s="43">
        <v>14.580694130253603</v>
      </c>
      <c r="U123" s="44">
        <f t="shared" si="10"/>
        <v>13.752773156149544</v>
      </c>
    </row>
    <row r="124" spans="1:21" ht="15">
      <c r="A124" s="48">
        <v>40974</v>
      </c>
      <c r="B124" s="39">
        <v>2</v>
      </c>
      <c r="C124" s="45" t="s">
        <v>407</v>
      </c>
      <c r="D124" s="41">
        <v>38.34</v>
      </c>
      <c r="E124" s="41">
        <v>29.09</v>
      </c>
      <c r="F124" s="41">
        <v>2.388</v>
      </c>
      <c r="G124" s="42">
        <f t="shared" si="6"/>
        <v>907.4780000000001</v>
      </c>
      <c r="H124" s="43">
        <v>38.43825656981545</v>
      </c>
      <c r="I124" s="42">
        <f t="shared" si="7"/>
        <v>34.88187219546299</v>
      </c>
      <c r="J124" s="43">
        <v>58.35</v>
      </c>
      <c r="K124" s="43">
        <v>29.09</v>
      </c>
      <c r="L124" s="43">
        <v>2.388</v>
      </c>
      <c r="M124" s="42">
        <f t="shared" si="11"/>
        <v>927.488</v>
      </c>
      <c r="N124" s="43">
        <v>0.8648846458197464</v>
      </c>
      <c r="O124" s="44">
        <f t="shared" si="8"/>
        <v>0.8021701303820651</v>
      </c>
      <c r="P124" s="43">
        <v>81.72</v>
      </c>
      <c r="Q124" s="43">
        <v>29.09</v>
      </c>
      <c r="R124" s="43">
        <v>2.388</v>
      </c>
      <c r="S124" s="43">
        <f t="shared" si="9"/>
        <v>950.8580000000001</v>
      </c>
      <c r="T124" s="43">
        <v>15.116382902726514</v>
      </c>
      <c r="U124" s="44">
        <f t="shared" si="10"/>
        <v>14.373533614120728</v>
      </c>
    </row>
    <row r="125" spans="1:21" ht="15">
      <c r="A125" s="48">
        <v>40974</v>
      </c>
      <c r="B125" s="39">
        <v>3</v>
      </c>
      <c r="C125" s="45" t="s">
        <v>410</v>
      </c>
      <c r="D125" s="41">
        <v>38.34</v>
      </c>
      <c r="E125" s="41">
        <v>29.09</v>
      </c>
      <c r="F125" s="41">
        <v>2.388</v>
      </c>
      <c r="G125" s="42">
        <f t="shared" si="6"/>
        <v>909.5880000000001</v>
      </c>
      <c r="H125" s="43">
        <v>40.28308095818343</v>
      </c>
      <c r="I125" s="42">
        <f t="shared" si="7"/>
        <v>36.64100704259216</v>
      </c>
      <c r="J125" s="43">
        <v>58.35</v>
      </c>
      <c r="K125" s="43">
        <v>29.09</v>
      </c>
      <c r="L125" s="43">
        <v>2.388</v>
      </c>
      <c r="M125" s="42">
        <f t="shared" si="11"/>
        <v>929.5980000000001</v>
      </c>
      <c r="N125" s="43">
        <v>0.9063943403303509</v>
      </c>
      <c r="O125" s="44">
        <f t="shared" si="8"/>
        <v>0.8425823659824137</v>
      </c>
      <c r="P125" s="43">
        <v>81.72</v>
      </c>
      <c r="Q125" s="43">
        <v>29.09</v>
      </c>
      <c r="R125" s="43">
        <v>2.388</v>
      </c>
      <c r="S125" s="43">
        <f t="shared" si="9"/>
        <v>952.9680000000001</v>
      </c>
      <c r="T125" s="43">
        <v>15.841885938802237</v>
      </c>
      <c r="U125" s="44">
        <f t="shared" si="10"/>
        <v>15.096810359328492</v>
      </c>
    </row>
    <row r="126" spans="1:21" ht="15">
      <c r="A126" s="48">
        <v>40974</v>
      </c>
      <c r="B126" s="39">
        <v>4</v>
      </c>
      <c r="C126" s="45" t="s">
        <v>413</v>
      </c>
      <c r="D126" s="41">
        <v>38.34</v>
      </c>
      <c r="E126" s="41">
        <v>29.09</v>
      </c>
      <c r="F126" s="41">
        <v>2.388</v>
      </c>
      <c r="G126" s="42">
        <f t="shared" si="6"/>
        <v>910.2880000000001</v>
      </c>
      <c r="H126" s="43">
        <v>40.41235641790825</v>
      </c>
      <c r="I126" s="42">
        <f t="shared" si="7"/>
        <v>36.78688309894487</v>
      </c>
      <c r="J126" s="43">
        <v>58.35</v>
      </c>
      <c r="K126" s="43">
        <v>29.09</v>
      </c>
      <c r="L126" s="43">
        <v>2.388</v>
      </c>
      <c r="M126" s="42">
        <f t="shared" si="11"/>
        <v>930.2980000000001</v>
      </c>
      <c r="N126" s="43">
        <v>0.9093031184637765</v>
      </c>
      <c r="O126" s="44">
        <f t="shared" si="8"/>
        <v>0.8459228725006145</v>
      </c>
      <c r="P126" s="43">
        <v>81.72</v>
      </c>
      <c r="Q126" s="43">
        <v>29.09</v>
      </c>
      <c r="R126" s="43">
        <v>2.388</v>
      </c>
      <c r="S126" s="43">
        <f t="shared" si="9"/>
        <v>953.6680000000001</v>
      </c>
      <c r="T126" s="43">
        <v>15.892725324443386</v>
      </c>
      <c r="U126" s="44">
        <f t="shared" si="10"/>
        <v>15.156383574711278</v>
      </c>
    </row>
    <row r="127" spans="1:21" ht="15">
      <c r="A127" s="48">
        <v>40974</v>
      </c>
      <c r="B127" s="39">
        <v>5</v>
      </c>
      <c r="C127" s="45" t="s">
        <v>416</v>
      </c>
      <c r="D127" s="41">
        <v>38.34</v>
      </c>
      <c r="E127" s="41">
        <v>29.09</v>
      </c>
      <c r="F127" s="41">
        <v>2.388</v>
      </c>
      <c r="G127" s="42">
        <f t="shared" si="6"/>
        <v>906.368</v>
      </c>
      <c r="H127" s="43">
        <v>40.65024445650022</v>
      </c>
      <c r="I127" s="42">
        <f t="shared" si="7"/>
        <v>36.84408076754919</v>
      </c>
      <c r="J127" s="43">
        <v>58.35</v>
      </c>
      <c r="K127" s="43">
        <v>29.09</v>
      </c>
      <c r="L127" s="43">
        <v>2.388</v>
      </c>
      <c r="M127" s="42">
        <f t="shared" si="11"/>
        <v>926.378</v>
      </c>
      <c r="N127" s="43">
        <v>0.9146557470781537</v>
      </c>
      <c r="O127" s="44">
        <f t="shared" si="8"/>
        <v>0.847316961666766</v>
      </c>
      <c r="P127" s="43">
        <v>81.72</v>
      </c>
      <c r="Q127" s="43">
        <v>29.09</v>
      </c>
      <c r="R127" s="43">
        <v>2.388</v>
      </c>
      <c r="S127" s="43">
        <f t="shared" si="9"/>
        <v>949.748</v>
      </c>
      <c r="T127" s="43">
        <v>15.986278128348614</v>
      </c>
      <c r="U127" s="44">
        <f t="shared" si="10"/>
        <v>15.18293567984284</v>
      </c>
    </row>
    <row r="128" spans="1:21" ht="15">
      <c r="A128" s="48">
        <v>40974</v>
      </c>
      <c r="B128" s="39">
        <v>6</v>
      </c>
      <c r="C128" s="45" t="s">
        <v>419</v>
      </c>
      <c r="D128" s="41">
        <v>38.34</v>
      </c>
      <c r="E128" s="41">
        <v>29.09</v>
      </c>
      <c r="F128" s="41">
        <v>2.388</v>
      </c>
      <c r="G128" s="42">
        <f t="shared" si="6"/>
        <v>888.8880000000001</v>
      </c>
      <c r="H128" s="43">
        <v>40.11724809386431</v>
      </c>
      <c r="I128" s="42">
        <f t="shared" si="7"/>
        <v>35.65974042365887</v>
      </c>
      <c r="J128" s="43">
        <v>58.35</v>
      </c>
      <c r="K128" s="43">
        <v>29.09</v>
      </c>
      <c r="L128" s="43">
        <v>2.388</v>
      </c>
      <c r="M128" s="42">
        <f t="shared" si="11"/>
        <v>908.8980000000001</v>
      </c>
      <c r="N128" s="43">
        <v>0.9026629978887026</v>
      </c>
      <c r="O128" s="44">
        <f t="shared" si="8"/>
        <v>0.8204285934550463</v>
      </c>
      <c r="P128" s="43">
        <v>81.72</v>
      </c>
      <c r="Q128" s="43">
        <v>29.09</v>
      </c>
      <c r="R128" s="43">
        <v>2.388</v>
      </c>
      <c r="S128" s="43">
        <f t="shared" si="9"/>
        <v>932.2680000000001</v>
      </c>
      <c r="T128" s="43">
        <v>15.776669841647815</v>
      </c>
      <c r="U128" s="44">
        <f t="shared" si="10"/>
        <v>14.708084439933327</v>
      </c>
    </row>
    <row r="129" spans="1:21" ht="15">
      <c r="A129" s="48">
        <v>40974</v>
      </c>
      <c r="B129" s="39">
        <v>7</v>
      </c>
      <c r="C129" s="45" t="s">
        <v>422</v>
      </c>
      <c r="D129" s="41">
        <v>38.34</v>
      </c>
      <c r="E129" s="41">
        <v>29.09</v>
      </c>
      <c r="F129" s="41">
        <v>2.388</v>
      </c>
      <c r="G129" s="42">
        <f t="shared" si="6"/>
        <v>888.3180000000001</v>
      </c>
      <c r="H129" s="43">
        <v>39.44226065251428</v>
      </c>
      <c r="I129" s="42">
        <f t="shared" si="7"/>
        <v>35.03727009832018</v>
      </c>
      <c r="J129" s="43">
        <v>58.35</v>
      </c>
      <c r="K129" s="43">
        <v>29.09</v>
      </c>
      <c r="L129" s="43">
        <v>2.388</v>
      </c>
      <c r="M129" s="42">
        <f t="shared" si="11"/>
        <v>908.3280000000001</v>
      </c>
      <c r="N129" s="43">
        <v>0.8874753612412271</v>
      </c>
      <c r="O129" s="44">
        <f t="shared" si="8"/>
        <v>0.8061187199255214</v>
      </c>
      <c r="P129" s="43">
        <v>81.72</v>
      </c>
      <c r="Q129" s="43">
        <v>29.09</v>
      </c>
      <c r="R129" s="43">
        <v>2.388</v>
      </c>
      <c r="S129" s="43">
        <f t="shared" si="9"/>
        <v>931.6980000000001</v>
      </c>
      <c r="T129" s="43">
        <v>15.511221573996904</v>
      </c>
      <c r="U129" s="44">
        <f t="shared" si="10"/>
        <v>14.45177411804977</v>
      </c>
    </row>
    <row r="130" spans="1:21" ht="15">
      <c r="A130" s="48">
        <v>40974</v>
      </c>
      <c r="B130" s="39">
        <v>8</v>
      </c>
      <c r="C130" s="45" t="s">
        <v>425</v>
      </c>
      <c r="D130" s="41">
        <v>38.34</v>
      </c>
      <c r="E130" s="41">
        <v>29.09</v>
      </c>
      <c r="F130" s="41">
        <v>2.388</v>
      </c>
      <c r="G130" s="42">
        <f t="shared" si="6"/>
        <v>893.9380000000001</v>
      </c>
      <c r="H130" s="43">
        <v>39.098409122344606</v>
      </c>
      <c r="I130" s="42">
        <f t="shared" si="7"/>
        <v>34.951553654010496</v>
      </c>
      <c r="J130" s="43">
        <v>58.35</v>
      </c>
      <c r="K130" s="43">
        <v>29.09</v>
      </c>
      <c r="L130" s="43">
        <v>2.388</v>
      </c>
      <c r="M130" s="42">
        <f t="shared" si="11"/>
        <v>913.9480000000001</v>
      </c>
      <c r="N130" s="43">
        <v>0.8797384882551897</v>
      </c>
      <c r="O130" s="44">
        <f t="shared" si="8"/>
        <v>0.8040352318638543</v>
      </c>
      <c r="P130" s="43">
        <v>81.72</v>
      </c>
      <c r="Q130" s="43">
        <v>29.09</v>
      </c>
      <c r="R130" s="43">
        <v>2.388</v>
      </c>
      <c r="S130" s="43">
        <f t="shared" si="9"/>
        <v>937.3180000000001</v>
      </c>
      <c r="T130" s="43">
        <v>15.375997142516967</v>
      </c>
      <c r="U130" s="44">
        <f t="shared" si="10"/>
        <v>14.412198889629721</v>
      </c>
    </row>
    <row r="131" spans="1:21" ht="15">
      <c r="A131" s="48">
        <v>40974</v>
      </c>
      <c r="B131" s="39">
        <v>9</v>
      </c>
      <c r="C131" s="45" t="s">
        <v>428</v>
      </c>
      <c r="D131" s="41">
        <v>38.34</v>
      </c>
      <c r="E131" s="41">
        <v>29.09</v>
      </c>
      <c r="F131" s="41">
        <v>2.388</v>
      </c>
      <c r="G131" s="42">
        <f aca="true" t="shared" si="12" ref="G131:G194">C131+D131+E131+F131</f>
        <v>908.9780000000001</v>
      </c>
      <c r="H131" s="43">
        <v>38.869527980536745</v>
      </c>
      <c r="I131" s="42">
        <f aca="true" t="shared" si="13" ref="I131:I194">H131*G131/1000</f>
        <v>35.33154580469233</v>
      </c>
      <c r="J131" s="43">
        <v>58.35</v>
      </c>
      <c r="K131" s="43">
        <v>29.09</v>
      </c>
      <c r="L131" s="43">
        <v>2.388</v>
      </c>
      <c r="M131" s="42">
        <f t="shared" si="11"/>
        <v>928.988</v>
      </c>
      <c r="N131" s="43">
        <v>0.8745885204124035</v>
      </c>
      <c r="O131" s="44">
        <f aca="true" t="shared" si="14" ref="O131:O194">M131*N131/1000</f>
        <v>0.812482240400878</v>
      </c>
      <c r="P131" s="43">
        <v>81.72</v>
      </c>
      <c r="Q131" s="43">
        <v>29.09</v>
      </c>
      <c r="R131" s="43">
        <v>2.388</v>
      </c>
      <c r="S131" s="43">
        <f aca="true" t="shared" si="15" ref="S131:S194">C131+P131+Q131+R131</f>
        <v>952.3580000000001</v>
      </c>
      <c r="T131" s="43">
        <v>15.285986426955589</v>
      </c>
      <c r="U131" s="44">
        <f aca="true" t="shared" si="16" ref="U131:U194">S131*T131/1000</f>
        <v>14.55773146160257</v>
      </c>
    </row>
    <row r="132" spans="1:21" ht="15">
      <c r="A132" s="48">
        <v>40974</v>
      </c>
      <c r="B132" s="39">
        <v>10</v>
      </c>
      <c r="C132" s="45" t="s">
        <v>431</v>
      </c>
      <c r="D132" s="41">
        <v>38.34</v>
      </c>
      <c r="E132" s="41">
        <v>29.09</v>
      </c>
      <c r="F132" s="41">
        <v>2.388</v>
      </c>
      <c r="G132" s="42">
        <f t="shared" si="12"/>
        <v>901.3380000000001</v>
      </c>
      <c r="H132" s="43">
        <v>38.81866550457944</v>
      </c>
      <c r="I132" s="42">
        <f t="shared" si="13"/>
        <v>34.988738328566626</v>
      </c>
      <c r="J132" s="43">
        <v>58.35</v>
      </c>
      <c r="K132" s="43">
        <v>29.09</v>
      </c>
      <c r="L132" s="43">
        <v>2.388</v>
      </c>
      <c r="M132" s="42">
        <f aca="true" t="shared" si="17" ref="M132:M195">C132+J132+K132+L132</f>
        <v>921.3480000000001</v>
      </c>
      <c r="N132" s="43">
        <v>0.8734440831140067</v>
      </c>
      <c r="O132" s="44">
        <f t="shared" si="14"/>
        <v>0.8047459590889239</v>
      </c>
      <c r="P132" s="43">
        <v>81.72</v>
      </c>
      <c r="Q132" s="43">
        <v>29.09</v>
      </c>
      <c r="R132" s="43">
        <v>2.388</v>
      </c>
      <c r="S132" s="43">
        <f t="shared" si="15"/>
        <v>944.7180000000001</v>
      </c>
      <c r="T132" s="43">
        <v>15.265984045719728</v>
      </c>
      <c r="U132" s="44">
        <f t="shared" si="16"/>
        <v>14.42204991570425</v>
      </c>
    </row>
    <row r="133" spans="1:21" ht="15">
      <c r="A133" s="48">
        <v>40974</v>
      </c>
      <c r="B133" s="39">
        <v>11</v>
      </c>
      <c r="C133" s="45" t="s">
        <v>434</v>
      </c>
      <c r="D133" s="41">
        <v>38.34</v>
      </c>
      <c r="E133" s="41">
        <v>29.09</v>
      </c>
      <c r="F133" s="41">
        <v>2.388</v>
      </c>
      <c r="G133" s="42">
        <f t="shared" si="12"/>
        <v>896.6580000000001</v>
      </c>
      <c r="H133" s="43">
        <v>38.525676450367065</v>
      </c>
      <c r="I133" s="42">
        <f t="shared" si="13"/>
        <v>34.544355994633236</v>
      </c>
      <c r="J133" s="43">
        <v>58.35</v>
      </c>
      <c r="K133" s="43">
        <v>29.09</v>
      </c>
      <c r="L133" s="43">
        <v>2.388</v>
      </c>
      <c r="M133" s="42">
        <f t="shared" si="17"/>
        <v>916.6680000000001</v>
      </c>
      <c r="N133" s="43">
        <v>0.8668516474263662</v>
      </c>
      <c r="O133" s="44">
        <f t="shared" si="14"/>
        <v>0.7946151659430324</v>
      </c>
      <c r="P133" s="43">
        <v>81.72</v>
      </c>
      <c r="Q133" s="43">
        <v>29.09</v>
      </c>
      <c r="R133" s="43">
        <v>2.388</v>
      </c>
      <c r="S133" s="43">
        <f t="shared" si="15"/>
        <v>940.0380000000001</v>
      </c>
      <c r="T133" s="43">
        <v>15.150761995475653</v>
      </c>
      <c r="U133" s="44">
        <f t="shared" si="16"/>
        <v>14.242292004702945</v>
      </c>
    </row>
    <row r="134" spans="1:21" ht="15">
      <c r="A134" s="48">
        <v>40974</v>
      </c>
      <c r="B134" s="39">
        <v>12</v>
      </c>
      <c r="C134" s="45" t="s">
        <v>437</v>
      </c>
      <c r="D134" s="41">
        <v>38.34</v>
      </c>
      <c r="E134" s="41">
        <v>29.09</v>
      </c>
      <c r="F134" s="41">
        <v>2.388</v>
      </c>
      <c r="G134" s="42">
        <f t="shared" si="12"/>
        <v>893.9680000000001</v>
      </c>
      <c r="H134" s="43">
        <v>38.51508010120929</v>
      </c>
      <c r="I134" s="42">
        <f t="shared" si="13"/>
        <v>34.43124912791787</v>
      </c>
      <c r="J134" s="43">
        <v>58.35</v>
      </c>
      <c r="K134" s="43">
        <v>29.09</v>
      </c>
      <c r="L134" s="43">
        <v>2.388</v>
      </c>
      <c r="M134" s="42">
        <f t="shared" si="17"/>
        <v>913.9780000000001</v>
      </c>
      <c r="N134" s="43">
        <v>0.8666132229892001</v>
      </c>
      <c r="O134" s="44">
        <f t="shared" si="14"/>
        <v>0.7920654203212232</v>
      </c>
      <c r="P134" s="43">
        <v>81.72</v>
      </c>
      <c r="Q134" s="43">
        <v>29.09</v>
      </c>
      <c r="R134" s="43">
        <v>2.388</v>
      </c>
      <c r="S134" s="43">
        <f t="shared" si="15"/>
        <v>937.3480000000001</v>
      </c>
      <c r="T134" s="43">
        <v>15.14659483271818</v>
      </c>
      <c r="U134" s="44">
        <f t="shared" si="16"/>
        <v>14.19763037325872</v>
      </c>
    </row>
    <row r="135" spans="1:21" ht="15">
      <c r="A135" s="48">
        <v>40974</v>
      </c>
      <c r="B135" s="39">
        <v>13</v>
      </c>
      <c r="C135" s="45" t="s">
        <v>440</v>
      </c>
      <c r="D135" s="41">
        <v>38.34</v>
      </c>
      <c r="E135" s="41">
        <v>29.09</v>
      </c>
      <c r="F135" s="41">
        <v>2.388</v>
      </c>
      <c r="G135" s="42">
        <f t="shared" si="12"/>
        <v>882.118</v>
      </c>
      <c r="H135" s="43">
        <v>38.322226546537856</v>
      </c>
      <c r="I135" s="42">
        <f t="shared" si="13"/>
        <v>33.80472583677888</v>
      </c>
      <c r="J135" s="43">
        <v>58.35</v>
      </c>
      <c r="K135" s="43">
        <v>29.09</v>
      </c>
      <c r="L135" s="43">
        <v>2.388</v>
      </c>
      <c r="M135" s="42">
        <f t="shared" si="17"/>
        <v>902.128</v>
      </c>
      <c r="N135" s="43">
        <v>0.8622738982327784</v>
      </c>
      <c r="O135" s="44">
        <f t="shared" si="14"/>
        <v>0.77788142726494</v>
      </c>
      <c r="P135" s="43">
        <v>81.72</v>
      </c>
      <c r="Q135" s="43">
        <v>29.09</v>
      </c>
      <c r="R135" s="43">
        <v>2.388</v>
      </c>
      <c r="S135" s="43">
        <f t="shared" si="15"/>
        <v>925.498</v>
      </c>
      <c r="T135" s="43">
        <v>15.070752470532206</v>
      </c>
      <c r="U135" s="44">
        <f t="shared" si="16"/>
        <v>13.947951269972616</v>
      </c>
    </row>
    <row r="136" spans="1:21" ht="15">
      <c r="A136" s="48">
        <v>40974</v>
      </c>
      <c r="B136" s="39">
        <v>14</v>
      </c>
      <c r="C136" s="45" t="s">
        <v>443</v>
      </c>
      <c r="D136" s="41">
        <v>38.34</v>
      </c>
      <c r="E136" s="41">
        <v>29.09</v>
      </c>
      <c r="F136" s="41">
        <v>2.388</v>
      </c>
      <c r="G136" s="42">
        <f t="shared" si="12"/>
        <v>892.8580000000001</v>
      </c>
      <c r="H136" s="43">
        <v>39.51431582678713</v>
      </c>
      <c r="I136" s="42">
        <f t="shared" si="13"/>
        <v>35.280673000473506</v>
      </c>
      <c r="J136" s="43">
        <v>58.35</v>
      </c>
      <c r="K136" s="43">
        <v>29.09</v>
      </c>
      <c r="L136" s="43">
        <v>2.388</v>
      </c>
      <c r="M136" s="42">
        <f t="shared" si="17"/>
        <v>912.868</v>
      </c>
      <c r="N136" s="43">
        <v>0.8890966474139561</v>
      </c>
      <c r="O136" s="44">
        <f t="shared" si="14"/>
        <v>0.8116278783314833</v>
      </c>
      <c r="P136" s="43">
        <v>81.72</v>
      </c>
      <c r="Q136" s="43">
        <v>29.09</v>
      </c>
      <c r="R136" s="43">
        <v>2.388</v>
      </c>
      <c r="S136" s="43">
        <f t="shared" si="15"/>
        <v>936.238</v>
      </c>
      <c r="T136" s="43">
        <v>15.539558280747709</v>
      </c>
      <c r="U136" s="44">
        <f t="shared" si="16"/>
        <v>14.548724965650674</v>
      </c>
    </row>
    <row r="137" spans="1:21" ht="15">
      <c r="A137" s="48">
        <v>40974</v>
      </c>
      <c r="B137" s="39">
        <v>15</v>
      </c>
      <c r="C137" s="45" t="s">
        <v>446</v>
      </c>
      <c r="D137" s="41">
        <v>38.34</v>
      </c>
      <c r="E137" s="41">
        <v>29.09</v>
      </c>
      <c r="F137" s="41">
        <v>2.388</v>
      </c>
      <c r="G137" s="42">
        <f t="shared" si="12"/>
        <v>897.6880000000001</v>
      </c>
      <c r="H137" s="43">
        <v>40.94005460596526</v>
      </c>
      <c r="I137" s="42">
        <f t="shared" si="13"/>
        <v>36.75139573911975</v>
      </c>
      <c r="J137" s="43">
        <v>58.35</v>
      </c>
      <c r="K137" s="43">
        <v>29.09</v>
      </c>
      <c r="L137" s="43">
        <v>2.388</v>
      </c>
      <c r="M137" s="42">
        <f t="shared" si="17"/>
        <v>917.6980000000001</v>
      </c>
      <c r="N137" s="43">
        <v>0.9211766554346444</v>
      </c>
      <c r="O137" s="44">
        <f t="shared" si="14"/>
        <v>0.8453619743390623</v>
      </c>
      <c r="P137" s="43">
        <v>81.72</v>
      </c>
      <c r="Q137" s="43">
        <v>29.09</v>
      </c>
      <c r="R137" s="43">
        <v>2.388</v>
      </c>
      <c r="S137" s="43">
        <f t="shared" si="15"/>
        <v>941.0680000000001</v>
      </c>
      <c r="T137" s="43">
        <v>16.100250029765448</v>
      </c>
      <c r="U137" s="44">
        <f t="shared" si="16"/>
        <v>15.151430095011312</v>
      </c>
    </row>
    <row r="138" spans="1:21" ht="15">
      <c r="A138" s="48">
        <v>40974</v>
      </c>
      <c r="B138" s="39">
        <v>16</v>
      </c>
      <c r="C138" s="45" t="s">
        <v>449</v>
      </c>
      <c r="D138" s="41">
        <v>38.34</v>
      </c>
      <c r="E138" s="41">
        <v>29.09</v>
      </c>
      <c r="F138" s="41">
        <v>2.388</v>
      </c>
      <c r="G138" s="42">
        <f t="shared" si="12"/>
        <v>896.988</v>
      </c>
      <c r="H138" s="43">
        <v>40.53527406813839</v>
      </c>
      <c r="I138" s="42">
        <f t="shared" si="13"/>
        <v>36.35965441583132</v>
      </c>
      <c r="J138" s="43">
        <v>58.35</v>
      </c>
      <c r="K138" s="43">
        <v>29.09</v>
      </c>
      <c r="L138" s="43">
        <v>2.388</v>
      </c>
      <c r="M138" s="42">
        <f t="shared" si="17"/>
        <v>916.998</v>
      </c>
      <c r="N138" s="43">
        <v>0.9120688419349023</v>
      </c>
      <c r="O138" s="44">
        <f t="shared" si="14"/>
        <v>0.8363653039166217</v>
      </c>
      <c r="P138" s="43">
        <v>81.72</v>
      </c>
      <c r="Q138" s="43">
        <v>29.09</v>
      </c>
      <c r="R138" s="43">
        <v>2.388</v>
      </c>
      <c r="S138" s="43">
        <f t="shared" si="15"/>
        <v>940.368</v>
      </c>
      <c r="T138" s="43">
        <v>15.941064412430052</v>
      </c>
      <c r="U138" s="44">
        <f t="shared" si="16"/>
        <v>14.990466859388023</v>
      </c>
    </row>
    <row r="139" spans="1:21" ht="15">
      <c r="A139" s="48">
        <v>40974</v>
      </c>
      <c r="B139" s="39">
        <v>17</v>
      </c>
      <c r="C139" s="45" t="s">
        <v>452</v>
      </c>
      <c r="D139" s="41">
        <v>38.34</v>
      </c>
      <c r="E139" s="41">
        <v>29.09</v>
      </c>
      <c r="F139" s="41">
        <v>2.388</v>
      </c>
      <c r="G139" s="42">
        <f t="shared" si="12"/>
        <v>881.238</v>
      </c>
      <c r="H139" s="43">
        <v>40.11142010182754</v>
      </c>
      <c r="I139" s="42">
        <f t="shared" si="13"/>
        <v>35.347707627694305</v>
      </c>
      <c r="J139" s="43">
        <v>58.35</v>
      </c>
      <c r="K139" s="43">
        <v>29.09</v>
      </c>
      <c r="L139" s="43">
        <v>2.388</v>
      </c>
      <c r="M139" s="42">
        <f t="shared" si="17"/>
        <v>901.248</v>
      </c>
      <c r="N139" s="43">
        <v>0.9025318644482614</v>
      </c>
      <c r="O139" s="44">
        <f t="shared" si="14"/>
        <v>0.8134050377702667</v>
      </c>
      <c r="P139" s="43">
        <v>81.72</v>
      </c>
      <c r="Q139" s="43">
        <v>29.09</v>
      </c>
      <c r="R139" s="43">
        <v>2.388</v>
      </c>
      <c r="S139" s="43">
        <f t="shared" si="15"/>
        <v>924.618</v>
      </c>
      <c r="T139" s="43">
        <v>15.774377902131205</v>
      </c>
      <c r="U139" s="44">
        <f t="shared" si="16"/>
        <v>14.585273747112751</v>
      </c>
    </row>
    <row r="140" spans="1:21" ht="15">
      <c r="A140" s="48">
        <v>40974</v>
      </c>
      <c r="B140" s="39">
        <v>18</v>
      </c>
      <c r="C140" s="45" t="s">
        <v>455</v>
      </c>
      <c r="D140" s="41">
        <v>38.34</v>
      </c>
      <c r="E140" s="41">
        <v>29.09</v>
      </c>
      <c r="F140" s="41">
        <v>2.388</v>
      </c>
      <c r="G140" s="42">
        <f t="shared" si="12"/>
        <v>886.3180000000001</v>
      </c>
      <c r="H140" s="43">
        <v>39.854988452209476</v>
      </c>
      <c r="I140" s="42">
        <f t="shared" si="13"/>
        <v>35.3241936549854</v>
      </c>
      <c r="J140" s="43">
        <v>58.35</v>
      </c>
      <c r="K140" s="43">
        <v>29.09</v>
      </c>
      <c r="L140" s="43">
        <v>2.388</v>
      </c>
      <c r="M140" s="42">
        <f t="shared" si="17"/>
        <v>906.3280000000001</v>
      </c>
      <c r="N140" s="43">
        <v>0.8967619930688437</v>
      </c>
      <c r="O140" s="44">
        <f t="shared" si="14"/>
        <v>0.8127605036540991</v>
      </c>
      <c r="P140" s="43">
        <v>81.72</v>
      </c>
      <c r="Q140" s="43">
        <v>29.09</v>
      </c>
      <c r="R140" s="43">
        <v>2.388</v>
      </c>
      <c r="S140" s="43">
        <f t="shared" si="15"/>
        <v>929.6980000000001</v>
      </c>
      <c r="T140" s="43">
        <v>15.673532563400405</v>
      </c>
      <c r="U140" s="44">
        <f t="shared" si="16"/>
        <v>14.571651877128232</v>
      </c>
    </row>
    <row r="141" spans="1:21" ht="15">
      <c r="A141" s="48">
        <v>40974</v>
      </c>
      <c r="B141" s="39">
        <v>19</v>
      </c>
      <c r="C141" s="45" t="s">
        <v>458</v>
      </c>
      <c r="D141" s="41">
        <v>38.34</v>
      </c>
      <c r="E141" s="41">
        <v>29.09</v>
      </c>
      <c r="F141" s="41">
        <v>2.388</v>
      </c>
      <c r="G141" s="42">
        <f t="shared" si="12"/>
        <v>891.0780000000001</v>
      </c>
      <c r="H141" s="43">
        <v>38.83297057594243</v>
      </c>
      <c r="I141" s="42">
        <f t="shared" si="13"/>
        <v>34.603205754869634</v>
      </c>
      <c r="J141" s="43">
        <v>58.35</v>
      </c>
      <c r="K141" s="43">
        <v>29.09</v>
      </c>
      <c r="L141" s="43">
        <v>2.388</v>
      </c>
      <c r="M141" s="42">
        <f t="shared" si="17"/>
        <v>911.0880000000001</v>
      </c>
      <c r="N141" s="43">
        <v>0.8737659561041807</v>
      </c>
      <c r="O141" s="44">
        <f t="shared" si="14"/>
        <v>0.7960776774150459</v>
      </c>
      <c r="P141" s="43">
        <v>81.72</v>
      </c>
      <c r="Q141" s="43">
        <v>29.09</v>
      </c>
      <c r="R141" s="43">
        <v>2.388</v>
      </c>
      <c r="S141" s="43">
        <f t="shared" si="15"/>
        <v>934.4580000000001</v>
      </c>
      <c r="T141" s="43">
        <v>15.271609715442315</v>
      </c>
      <c r="U141" s="44">
        <f t="shared" si="16"/>
        <v>14.270677871472795</v>
      </c>
    </row>
    <row r="142" spans="1:21" ht="15">
      <c r="A142" s="48">
        <v>40974</v>
      </c>
      <c r="B142" s="39">
        <v>20</v>
      </c>
      <c r="C142" s="45" t="s">
        <v>461</v>
      </c>
      <c r="D142" s="41">
        <v>38.34</v>
      </c>
      <c r="E142" s="41">
        <v>29.09</v>
      </c>
      <c r="F142" s="41">
        <v>2.388</v>
      </c>
      <c r="G142" s="42">
        <f t="shared" si="12"/>
        <v>897.0380000000001</v>
      </c>
      <c r="H142" s="43">
        <v>39.041718654350525</v>
      </c>
      <c r="I142" s="42">
        <f t="shared" si="13"/>
        <v>35.021905218261296</v>
      </c>
      <c r="J142" s="43">
        <v>58.35</v>
      </c>
      <c r="K142" s="43">
        <v>29.09</v>
      </c>
      <c r="L142" s="43">
        <v>2.388</v>
      </c>
      <c r="M142" s="42">
        <f t="shared" si="17"/>
        <v>917.0480000000001</v>
      </c>
      <c r="N142" s="43">
        <v>0.8784629175163514</v>
      </c>
      <c r="O142" s="44">
        <f t="shared" si="14"/>
        <v>0.8055926615825352</v>
      </c>
      <c r="P142" s="43">
        <v>81.72</v>
      </c>
      <c r="Q142" s="43">
        <v>29.09</v>
      </c>
      <c r="R142" s="43">
        <v>2.388</v>
      </c>
      <c r="S142" s="43">
        <f t="shared" si="15"/>
        <v>940.4180000000001</v>
      </c>
      <c r="T142" s="43">
        <v>15.353702821764495</v>
      </c>
      <c r="U142" s="44">
        <f t="shared" si="16"/>
        <v>14.438898500238125</v>
      </c>
    </row>
    <row r="143" spans="1:21" ht="15">
      <c r="A143" s="48">
        <v>40974</v>
      </c>
      <c r="B143" s="39">
        <v>21</v>
      </c>
      <c r="C143" s="45" t="s">
        <v>278</v>
      </c>
      <c r="D143" s="41">
        <v>38.34</v>
      </c>
      <c r="E143" s="41">
        <v>29.09</v>
      </c>
      <c r="F143" s="41">
        <v>2.388</v>
      </c>
      <c r="G143" s="42">
        <f t="shared" si="12"/>
        <v>897.128</v>
      </c>
      <c r="H143" s="43">
        <v>38.28196041973832</v>
      </c>
      <c r="I143" s="42">
        <f t="shared" si="13"/>
        <v>34.343818587438996</v>
      </c>
      <c r="J143" s="43">
        <v>58.35</v>
      </c>
      <c r="K143" s="43">
        <v>29.09</v>
      </c>
      <c r="L143" s="43">
        <v>2.388</v>
      </c>
      <c r="M143" s="42">
        <f t="shared" si="17"/>
        <v>917.138</v>
      </c>
      <c r="N143" s="43">
        <v>0.8613678853715475</v>
      </c>
      <c r="O143" s="44">
        <f t="shared" si="14"/>
        <v>0.7899932196538904</v>
      </c>
      <c r="P143" s="43">
        <v>81.72</v>
      </c>
      <c r="Q143" s="43">
        <v>29.09</v>
      </c>
      <c r="R143" s="43">
        <v>2.388</v>
      </c>
      <c r="S143" s="43">
        <f t="shared" si="15"/>
        <v>940.508</v>
      </c>
      <c r="T143" s="43">
        <v>15.054917252053814</v>
      </c>
      <c r="U143" s="44">
        <f t="shared" si="16"/>
        <v>14.159270114894628</v>
      </c>
    </row>
    <row r="144" spans="1:21" ht="15">
      <c r="A144" s="48">
        <v>40974</v>
      </c>
      <c r="B144" s="39">
        <v>22</v>
      </c>
      <c r="C144" s="45" t="s">
        <v>465</v>
      </c>
      <c r="D144" s="41">
        <v>38.34</v>
      </c>
      <c r="E144" s="41">
        <v>29.09</v>
      </c>
      <c r="F144" s="41">
        <v>2.388</v>
      </c>
      <c r="G144" s="42">
        <f t="shared" si="12"/>
        <v>905.5080000000002</v>
      </c>
      <c r="H144" s="43">
        <v>38.583426553276915</v>
      </c>
      <c r="I144" s="42">
        <f t="shared" si="13"/>
        <v>34.93760141140468</v>
      </c>
      <c r="J144" s="43">
        <v>58.35</v>
      </c>
      <c r="K144" s="43">
        <v>29.09</v>
      </c>
      <c r="L144" s="43">
        <v>2.388</v>
      </c>
      <c r="M144" s="42">
        <f t="shared" si="17"/>
        <v>925.5180000000001</v>
      </c>
      <c r="N144" s="43">
        <v>0.868151060608921</v>
      </c>
      <c r="O144" s="44">
        <f t="shared" si="14"/>
        <v>0.8034894333126475</v>
      </c>
      <c r="P144" s="43">
        <v>81.72</v>
      </c>
      <c r="Q144" s="43">
        <v>29.09</v>
      </c>
      <c r="R144" s="43">
        <v>2.388</v>
      </c>
      <c r="S144" s="43">
        <f t="shared" si="15"/>
        <v>948.8880000000001</v>
      </c>
      <c r="T144" s="43">
        <v>15.17347303250387</v>
      </c>
      <c r="U144" s="44">
        <f t="shared" si="16"/>
        <v>14.397926478866534</v>
      </c>
    </row>
    <row r="145" spans="1:21" ht="15">
      <c r="A145" s="48">
        <v>40974</v>
      </c>
      <c r="B145" s="39">
        <v>23</v>
      </c>
      <c r="C145" s="45" t="s">
        <v>468</v>
      </c>
      <c r="D145" s="41">
        <v>38.34</v>
      </c>
      <c r="E145" s="41">
        <v>29.09</v>
      </c>
      <c r="F145" s="41">
        <v>2.388</v>
      </c>
      <c r="G145" s="42">
        <f t="shared" si="12"/>
        <v>904.7580000000002</v>
      </c>
      <c r="H145" s="43">
        <v>38.22421031682847</v>
      </c>
      <c r="I145" s="42">
        <f t="shared" si="13"/>
        <v>34.583660077833095</v>
      </c>
      <c r="J145" s="43">
        <v>58.35</v>
      </c>
      <c r="K145" s="43">
        <v>29.09</v>
      </c>
      <c r="L145" s="43">
        <v>2.388</v>
      </c>
      <c r="M145" s="42">
        <f t="shared" si="17"/>
        <v>924.7680000000001</v>
      </c>
      <c r="N145" s="43">
        <v>0.8600684721889928</v>
      </c>
      <c r="O145" s="44">
        <f t="shared" si="14"/>
        <v>0.7953638008892707</v>
      </c>
      <c r="P145" s="43">
        <v>81.72</v>
      </c>
      <c r="Q145" s="43">
        <v>29.09</v>
      </c>
      <c r="R145" s="43">
        <v>2.388</v>
      </c>
      <c r="S145" s="43">
        <f t="shared" si="15"/>
        <v>948.1380000000001</v>
      </c>
      <c r="T145" s="43">
        <v>15.032206215025598</v>
      </c>
      <c r="U145" s="44">
        <f t="shared" si="16"/>
        <v>14.252605936301944</v>
      </c>
    </row>
    <row r="146" spans="1:21" ht="15">
      <c r="A146" s="48">
        <v>40975</v>
      </c>
      <c r="B146" s="39">
        <v>0</v>
      </c>
      <c r="C146" s="45" t="s">
        <v>472</v>
      </c>
      <c r="D146" s="41">
        <v>38.34</v>
      </c>
      <c r="E146" s="41">
        <v>29.09</v>
      </c>
      <c r="F146" s="41">
        <v>2.388</v>
      </c>
      <c r="G146" s="42">
        <f t="shared" si="12"/>
        <v>894.6680000000001</v>
      </c>
      <c r="H146" s="43">
        <v>37.91373728650577</v>
      </c>
      <c r="I146" s="42">
        <f t="shared" si="13"/>
        <v>33.92020751064355</v>
      </c>
      <c r="J146" s="43">
        <v>58.35</v>
      </c>
      <c r="K146" s="43">
        <v>29.09</v>
      </c>
      <c r="L146" s="43">
        <v>2.388</v>
      </c>
      <c r="M146" s="42">
        <f t="shared" si="17"/>
        <v>914.6780000000001</v>
      </c>
      <c r="N146" s="43">
        <v>0.8530826361800283</v>
      </c>
      <c r="O146" s="44">
        <f t="shared" si="14"/>
        <v>0.7802959194958761</v>
      </c>
      <c r="P146" s="43">
        <v>81.72</v>
      </c>
      <c r="Q146" s="43">
        <v>29.09</v>
      </c>
      <c r="R146" s="43">
        <v>2.388</v>
      </c>
      <c r="S146" s="43">
        <f t="shared" si="15"/>
        <v>938.0480000000001</v>
      </c>
      <c r="T146" s="43">
        <v>14.910108346231695</v>
      </c>
      <c r="U146" s="44">
        <f t="shared" si="16"/>
        <v>13.98639731396595</v>
      </c>
    </row>
    <row r="147" spans="1:21" ht="15">
      <c r="A147" s="48">
        <v>40975</v>
      </c>
      <c r="B147" s="39">
        <v>1</v>
      </c>
      <c r="C147" s="45" t="s">
        <v>475</v>
      </c>
      <c r="D147" s="41">
        <v>38.34</v>
      </c>
      <c r="E147" s="41">
        <v>29.09</v>
      </c>
      <c r="F147" s="41">
        <v>2.388</v>
      </c>
      <c r="G147" s="42">
        <f t="shared" si="12"/>
        <v>899.0680000000001</v>
      </c>
      <c r="H147" s="43">
        <v>37.92327400074777</v>
      </c>
      <c r="I147" s="42">
        <f t="shared" si="13"/>
        <v>34.095602109304295</v>
      </c>
      <c r="J147" s="43">
        <v>58.35</v>
      </c>
      <c r="K147" s="43">
        <v>29.09</v>
      </c>
      <c r="L147" s="43">
        <v>2.388</v>
      </c>
      <c r="M147" s="42">
        <f t="shared" si="17"/>
        <v>919.0780000000001</v>
      </c>
      <c r="N147" s="43">
        <v>0.8532972181734778</v>
      </c>
      <c r="O147" s="44">
        <f t="shared" si="14"/>
        <v>0.7842467006844437</v>
      </c>
      <c r="P147" s="43">
        <v>81.72</v>
      </c>
      <c r="Q147" s="43">
        <v>29.09</v>
      </c>
      <c r="R147" s="43">
        <v>2.388</v>
      </c>
      <c r="S147" s="43">
        <f t="shared" si="15"/>
        <v>942.4480000000001</v>
      </c>
      <c r="T147" s="43">
        <v>14.91385879271342</v>
      </c>
      <c r="U147" s="44">
        <f t="shared" si="16"/>
        <v>14.055536391475178</v>
      </c>
    </row>
    <row r="148" spans="1:21" ht="15">
      <c r="A148" s="48">
        <v>40975</v>
      </c>
      <c r="B148" s="39">
        <v>2</v>
      </c>
      <c r="C148" s="45" t="s">
        <v>478</v>
      </c>
      <c r="D148" s="41">
        <v>38.34</v>
      </c>
      <c r="E148" s="41">
        <v>29.09</v>
      </c>
      <c r="F148" s="41">
        <v>2.388</v>
      </c>
      <c r="G148" s="42">
        <f t="shared" si="12"/>
        <v>905.0880000000001</v>
      </c>
      <c r="H148" s="43">
        <v>39.671671611780035</v>
      </c>
      <c r="I148" s="42">
        <f t="shared" si="13"/>
        <v>35.906353915762764</v>
      </c>
      <c r="J148" s="43">
        <v>58.35</v>
      </c>
      <c r="K148" s="43">
        <v>29.09</v>
      </c>
      <c r="L148" s="43">
        <v>2.388</v>
      </c>
      <c r="M148" s="42">
        <f t="shared" si="17"/>
        <v>925.0980000000001</v>
      </c>
      <c r="N148" s="43">
        <v>0.8926372503058715</v>
      </c>
      <c r="O148" s="44">
        <f t="shared" si="14"/>
        <v>0.8257769349834612</v>
      </c>
      <c r="P148" s="43">
        <v>81.72</v>
      </c>
      <c r="Q148" s="43">
        <v>29.09</v>
      </c>
      <c r="R148" s="43">
        <v>2.388</v>
      </c>
      <c r="S148" s="43">
        <f t="shared" si="15"/>
        <v>948.4680000000001</v>
      </c>
      <c r="T148" s="43">
        <v>15.601440647696155</v>
      </c>
      <c r="U148" s="44">
        <f t="shared" si="16"/>
        <v>14.797467208239077</v>
      </c>
    </row>
    <row r="149" spans="1:21" ht="15">
      <c r="A149" s="48">
        <v>40975</v>
      </c>
      <c r="B149" s="39">
        <v>3</v>
      </c>
      <c r="C149" s="45" t="s">
        <v>481</v>
      </c>
      <c r="D149" s="41">
        <v>38.34</v>
      </c>
      <c r="E149" s="41">
        <v>29.09</v>
      </c>
      <c r="F149" s="41">
        <v>2.388</v>
      </c>
      <c r="G149" s="42">
        <f t="shared" si="12"/>
        <v>910.5380000000001</v>
      </c>
      <c r="H149" s="43">
        <v>41.29291303291904</v>
      </c>
      <c r="I149" s="42">
        <f t="shared" si="13"/>
        <v>37.59876644716804</v>
      </c>
      <c r="J149" s="43">
        <v>58.35</v>
      </c>
      <c r="K149" s="43">
        <v>29.09</v>
      </c>
      <c r="L149" s="43">
        <v>2.388</v>
      </c>
      <c r="M149" s="42">
        <f t="shared" si="17"/>
        <v>930.5480000000001</v>
      </c>
      <c r="N149" s="43">
        <v>0.9291161891922729</v>
      </c>
      <c r="O149" s="44">
        <f t="shared" si="14"/>
        <v>0.8645872116204913</v>
      </c>
      <c r="P149" s="43">
        <v>81.72</v>
      </c>
      <c r="Q149" s="43">
        <v>29.09</v>
      </c>
      <c r="R149" s="43">
        <v>2.388</v>
      </c>
      <c r="S149" s="43">
        <f t="shared" si="15"/>
        <v>953.9180000000001</v>
      </c>
      <c r="T149" s="43">
        <v>16.239016549589238</v>
      </c>
      <c r="U149" s="44">
        <f t="shared" si="16"/>
        <v>15.490690188951069</v>
      </c>
    </row>
    <row r="150" spans="1:21" ht="15">
      <c r="A150" s="48">
        <v>40975</v>
      </c>
      <c r="B150" s="39">
        <v>4</v>
      </c>
      <c r="C150" s="45" t="s">
        <v>483</v>
      </c>
      <c r="D150" s="41">
        <v>38.34</v>
      </c>
      <c r="E150" s="41">
        <v>29.09</v>
      </c>
      <c r="F150" s="41">
        <v>2.388</v>
      </c>
      <c r="G150" s="42">
        <f t="shared" si="12"/>
        <v>910.2780000000001</v>
      </c>
      <c r="H150" s="43">
        <v>40.52149881423329</v>
      </c>
      <c r="I150" s="42">
        <f t="shared" si="13"/>
        <v>36.88582889762265</v>
      </c>
      <c r="J150" s="43">
        <v>58.35</v>
      </c>
      <c r="K150" s="43">
        <v>29.09</v>
      </c>
      <c r="L150" s="43">
        <v>2.388</v>
      </c>
      <c r="M150" s="42">
        <f t="shared" si="17"/>
        <v>930.2880000000001</v>
      </c>
      <c r="N150" s="43">
        <v>0.9117588901665864</v>
      </c>
      <c r="O150" s="44">
        <f t="shared" si="14"/>
        <v>0.8481983544152935</v>
      </c>
      <c r="P150" s="43">
        <v>81.72</v>
      </c>
      <c r="Q150" s="43">
        <v>29.09</v>
      </c>
      <c r="R150" s="43">
        <v>2.388</v>
      </c>
      <c r="S150" s="43">
        <f t="shared" si="15"/>
        <v>953.6580000000001</v>
      </c>
      <c r="T150" s="43">
        <v>15.935647100845339</v>
      </c>
      <c r="U150" s="44">
        <f t="shared" si="16"/>
        <v>15.197157342897967</v>
      </c>
    </row>
    <row r="151" spans="1:21" ht="15">
      <c r="A151" s="48">
        <v>40975</v>
      </c>
      <c r="B151" s="39">
        <v>5</v>
      </c>
      <c r="C151" s="45" t="s">
        <v>486</v>
      </c>
      <c r="D151" s="41">
        <v>38.34</v>
      </c>
      <c r="E151" s="41">
        <v>29.09</v>
      </c>
      <c r="F151" s="41">
        <v>2.388</v>
      </c>
      <c r="G151" s="42">
        <f t="shared" si="12"/>
        <v>909.9380000000001</v>
      </c>
      <c r="H151" s="43">
        <v>40.68044405159986</v>
      </c>
      <c r="I151" s="42">
        <f t="shared" si="13"/>
        <v>37.016681899424675</v>
      </c>
      <c r="J151" s="43">
        <v>58.35</v>
      </c>
      <c r="K151" s="43">
        <v>29.09</v>
      </c>
      <c r="L151" s="43">
        <v>2.388</v>
      </c>
      <c r="M151" s="42">
        <f t="shared" si="17"/>
        <v>929.9480000000001</v>
      </c>
      <c r="N151" s="43">
        <v>0.9153352567240769</v>
      </c>
      <c r="O151" s="44">
        <f t="shared" si="14"/>
        <v>0.851214191320042</v>
      </c>
      <c r="P151" s="43">
        <v>81.72</v>
      </c>
      <c r="Q151" s="43">
        <v>29.09</v>
      </c>
      <c r="R151" s="43">
        <v>2.388</v>
      </c>
      <c r="S151" s="43">
        <f t="shared" si="15"/>
        <v>953.3180000000001</v>
      </c>
      <c r="T151" s="43">
        <v>15.998154542207407</v>
      </c>
      <c r="U151" s="44">
        <f t="shared" si="16"/>
        <v>15.251328691868082</v>
      </c>
    </row>
    <row r="152" spans="1:21" ht="15">
      <c r="A152" s="48">
        <v>40975</v>
      </c>
      <c r="B152" s="39">
        <v>6</v>
      </c>
      <c r="C152" s="45" t="s">
        <v>489</v>
      </c>
      <c r="D152" s="41">
        <v>38.34</v>
      </c>
      <c r="E152" s="41">
        <v>29.09</v>
      </c>
      <c r="F152" s="41">
        <v>2.388</v>
      </c>
      <c r="G152" s="42">
        <f t="shared" si="12"/>
        <v>905.1080000000001</v>
      </c>
      <c r="H152" s="43">
        <v>40.473285425565436</v>
      </c>
      <c r="I152" s="42">
        <f t="shared" si="13"/>
        <v>36.632694424962686</v>
      </c>
      <c r="J152" s="43">
        <v>58.35</v>
      </c>
      <c r="K152" s="43">
        <v>29.09</v>
      </c>
      <c r="L152" s="43">
        <v>2.388</v>
      </c>
      <c r="M152" s="42">
        <f t="shared" si="17"/>
        <v>925.118</v>
      </c>
      <c r="N152" s="43">
        <v>0.9106740589774811</v>
      </c>
      <c r="O152" s="44">
        <f t="shared" si="14"/>
        <v>0.8424809640931293</v>
      </c>
      <c r="P152" s="43">
        <v>81.72</v>
      </c>
      <c r="Q152" s="43">
        <v>29.09</v>
      </c>
      <c r="R152" s="43">
        <v>2.388</v>
      </c>
      <c r="S152" s="43">
        <f t="shared" si="15"/>
        <v>948.488</v>
      </c>
      <c r="T152" s="43">
        <v>15.916686510298845</v>
      </c>
      <c r="U152" s="44">
        <f t="shared" si="16"/>
        <v>15.09678615478033</v>
      </c>
    </row>
    <row r="153" spans="1:21" ht="15">
      <c r="A153" s="48">
        <v>40975</v>
      </c>
      <c r="B153" s="39">
        <v>7</v>
      </c>
      <c r="C153" s="45" t="s">
        <v>492</v>
      </c>
      <c r="D153" s="41">
        <v>38.34</v>
      </c>
      <c r="E153" s="41">
        <v>29.09</v>
      </c>
      <c r="F153" s="41">
        <v>2.388</v>
      </c>
      <c r="G153" s="42">
        <f t="shared" si="12"/>
        <v>900.4780000000001</v>
      </c>
      <c r="H153" s="43">
        <v>38.861050901210525</v>
      </c>
      <c r="I153" s="42">
        <f t="shared" si="13"/>
        <v>34.99352139342025</v>
      </c>
      <c r="J153" s="43">
        <v>58.35</v>
      </c>
      <c r="K153" s="43">
        <v>29.09</v>
      </c>
      <c r="L153" s="43">
        <v>2.388</v>
      </c>
      <c r="M153" s="42">
        <f t="shared" si="17"/>
        <v>920.488</v>
      </c>
      <c r="N153" s="43">
        <v>0.8743977808626708</v>
      </c>
      <c r="O153" s="44">
        <f t="shared" si="14"/>
        <v>0.8048726645107183</v>
      </c>
      <c r="P153" s="43">
        <v>81.72</v>
      </c>
      <c r="Q153" s="43">
        <v>29.09</v>
      </c>
      <c r="R153" s="43">
        <v>2.388</v>
      </c>
      <c r="S153" s="43">
        <f t="shared" si="15"/>
        <v>943.8580000000001</v>
      </c>
      <c r="T153" s="43">
        <v>15.282652696749613</v>
      </c>
      <c r="U153" s="44">
        <f t="shared" si="16"/>
        <v>14.424654009048698</v>
      </c>
    </row>
    <row r="154" spans="1:21" ht="15">
      <c r="A154" s="48">
        <v>40975</v>
      </c>
      <c r="B154" s="39">
        <v>8</v>
      </c>
      <c r="C154" s="45" t="s">
        <v>495</v>
      </c>
      <c r="D154" s="41">
        <v>38.34</v>
      </c>
      <c r="E154" s="41">
        <v>29.09</v>
      </c>
      <c r="F154" s="41">
        <v>2.388</v>
      </c>
      <c r="G154" s="42">
        <f t="shared" si="12"/>
        <v>887.998</v>
      </c>
      <c r="H154" s="43">
        <v>39.00622088467199</v>
      </c>
      <c r="I154" s="42">
        <f t="shared" si="13"/>
        <v>34.63744613314696</v>
      </c>
      <c r="J154" s="43">
        <v>58.35</v>
      </c>
      <c r="K154" s="43">
        <v>29.09</v>
      </c>
      <c r="L154" s="43">
        <v>2.388</v>
      </c>
      <c r="M154" s="42">
        <f t="shared" si="17"/>
        <v>908.008</v>
      </c>
      <c r="N154" s="43">
        <v>0.8776641956518452</v>
      </c>
      <c r="O154" s="44">
        <f t="shared" si="14"/>
        <v>0.7969261109654406</v>
      </c>
      <c r="P154" s="43">
        <v>81.72</v>
      </c>
      <c r="Q154" s="43">
        <v>29.09</v>
      </c>
      <c r="R154" s="43">
        <v>2.388</v>
      </c>
      <c r="S154" s="43">
        <f t="shared" si="15"/>
        <v>931.378</v>
      </c>
      <c r="T154" s="43">
        <v>15.339742826526967</v>
      </c>
      <c r="U154" s="44">
        <f t="shared" si="16"/>
        <v>14.287098994285033</v>
      </c>
    </row>
    <row r="155" spans="1:21" ht="15">
      <c r="A155" s="48">
        <v>40975</v>
      </c>
      <c r="B155" s="39">
        <v>9</v>
      </c>
      <c r="C155" s="45" t="s">
        <v>498</v>
      </c>
      <c r="D155" s="41">
        <v>38.34</v>
      </c>
      <c r="E155" s="41">
        <v>29.09</v>
      </c>
      <c r="F155" s="41">
        <v>2.388</v>
      </c>
      <c r="G155" s="42">
        <f t="shared" si="12"/>
        <v>890.3380000000001</v>
      </c>
      <c r="H155" s="43">
        <v>38.65177300534454</v>
      </c>
      <c r="I155" s="42">
        <f t="shared" si="13"/>
        <v>34.413142274032445</v>
      </c>
      <c r="J155" s="43">
        <v>58.35</v>
      </c>
      <c r="K155" s="43">
        <v>29.09</v>
      </c>
      <c r="L155" s="43">
        <v>2.388</v>
      </c>
      <c r="M155" s="42">
        <f t="shared" si="17"/>
        <v>910.3480000000001</v>
      </c>
      <c r="N155" s="43">
        <v>0.8696888982286417</v>
      </c>
      <c r="O155" s="44">
        <f t="shared" si="14"/>
        <v>0.7917195491246475</v>
      </c>
      <c r="P155" s="43">
        <v>81.72</v>
      </c>
      <c r="Q155" s="43">
        <v>29.09</v>
      </c>
      <c r="R155" s="43">
        <v>2.388</v>
      </c>
      <c r="S155" s="43">
        <f t="shared" si="15"/>
        <v>933.7180000000001</v>
      </c>
      <c r="T155" s="43">
        <v>15.200351232289558</v>
      </c>
      <c r="U155" s="44">
        <f t="shared" si="16"/>
        <v>14.192841551910941</v>
      </c>
    </row>
    <row r="156" spans="1:21" ht="15">
      <c r="A156" s="48">
        <v>40975</v>
      </c>
      <c r="B156" s="39">
        <v>10</v>
      </c>
      <c r="C156" s="45" t="s">
        <v>501</v>
      </c>
      <c r="D156" s="41">
        <v>38.34</v>
      </c>
      <c r="E156" s="41">
        <v>29.09</v>
      </c>
      <c r="F156" s="41">
        <v>2.388</v>
      </c>
      <c r="G156" s="42">
        <f t="shared" si="12"/>
        <v>893.7980000000001</v>
      </c>
      <c r="H156" s="43">
        <v>39.2610630819164</v>
      </c>
      <c r="I156" s="42">
        <f t="shared" si="13"/>
        <v>35.09145966049072</v>
      </c>
      <c r="J156" s="43">
        <v>58.35</v>
      </c>
      <c r="K156" s="43">
        <v>29.09</v>
      </c>
      <c r="L156" s="43">
        <v>2.388</v>
      </c>
      <c r="M156" s="42">
        <f t="shared" si="17"/>
        <v>913.8080000000001</v>
      </c>
      <c r="N156" s="43">
        <v>0.8833983033656881</v>
      </c>
      <c r="O156" s="44">
        <f t="shared" si="14"/>
        <v>0.8072564368019929</v>
      </c>
      <c r="P156" s="43">
        <v>81.72</v>
      </c>
      <c r="Q156" s="43">
        <v>29.09</v>
      </c>
      <c r="R156" s="43">
        <v>2.388</v>
      </c>
      <c r="S156" s="43">
        <f t="shared" si="15"/>
        <v>937.1780000000001</v>
      </c>
      <c r="T156" s="43">
        <v>15.439963090844149</v>
      </c>
      <c r="U156" s="44">
        <f t="shared" si="16"/>
        <v>14.469993729551138</v>
      </c>
    </row>
    <row r="157" spans="1:21" ht="15">
      <c r="A157" s="48">
        <v>40975</v>
      </c>
      <c r="B157" s="39">
        <v>11</v>
      </c>
      <c r="C157" s="45" t="s">
        <v>504</v>
      </c>
      <c r="D157" s="41">
        <v>38.34</v>
      </c>
      <c r="E157" s="41">
        <v>29.09</v>
      </c>
      <c r="F157" s="41">
        <v>2.388</v>
      </c>
      <c r="G157" s="42">
        <f t="shared" si="12"/>
        <v>888.9180000000001</v>
      </c>
      <c r="H157" s="43">
        <v>38.5007750298463</v>
      </c>
      <c r="I157" s="42">
        <f t="shared" si="13"/>
        <v>34.224031937980925</v>
      </c>
      <c r="J157" s="43">
        <v>58.35</v>
      </c>
      <c r="K157" s="43">
        <v>29.09</v>
      </c>
      <c r="L157" s="43">
        <v>2.388</v>
      </c>
      <c r="M157" s="42">
        <f t="shared" si="17"/>
        <v>908.9280000000001</v>
      </c>
      <c r="N157" s="43">
        <v>0.866291349999026</v>
      </c>
      <c r="O157" s="44">
        <f t="shared" si="14"/>
        <v>0.7873964641719148</v>
      </c>
      <c r="P157" s="43">
        <v>81.72</v>
      </c>
      <c r="Q157" s="43">
        <v>29.09</v>
      </c>
      <c r="R157" s="43">
        <v>2.388</v>
      </c>
      <c r="S157" s="43">
        <f t="shared" si="15"/>
        <v>932.2980000000001</v>
      </c>
      <c r="T157" s="43">
        <v>15.140969162995596</v>
      </c>
      <c r="U157" s="44">
        <f t="shared" si="16"/>
        <v>14.11589526872247</v>
      </c>
    </row>
    <row r="158" spans="1:21" ht="15">
      <c r="A158" s="48">
        <v>40975</v>
      </c>
      <c r="B158" s="39">
        <v>12</v>
      </c>
      <c r="C158" s="45" t="s">
        <v>507</v>
      </c>
      <c r="D158" s="41">
        <v>38.34</v>
      </c>
      <c r="E158" s="41">
        <v>29.09</v>
      </c>
      <c r="F158" s="41">
        <v>2.388</v>
      </c>
      <c r="G158" s="42">
        <f t="shared" si="12"/>
        <v>890.9380000000001</v>
      </c>
      <c r="H158" s="43">
        <v>38.05678800013568</v>
      </c>
      <c r="I158" s="42">
        <f t="shared" si="13"/>
        <v>33.90623858726489</v>
      </c>
      <c r="J158" s="43">
        <v>58.35</v>
      </c>
      <c r="K158" s="43">
        <v>29.09</v>
      </c>
      <c r="L158" s="43">
        <v>2.388</v>
      </c>
      <c r="M158" s="42">
        <f t="shared" si="17"/>
        <v>910.9480000000001</v>
      </c>
      <c r="N158" s="43">
        <v>0.8563013660817697</v>
      </c>
      <c r="O158" s="44">
        <f t="shared" si="14"/>
        <v>0.780046016829456</v>
      </c>
      <c r="P158" s="43">
        <v>81.72</v>
      </c>
      <c r="Q158" s="43">
        <v>29.09</v>
      </c>
      <c r="R158" s="43">
        <v>2.388</v>
      </c>
      <c r="S158" s="43">
        <f t="shared" si="15"/>
        <v>934.3180000000001</v>
      </c>
      <c r="T158" s="43">
        <v>14.966365043457554</v>
      </c>
      <c r="U158" s="44">
        <f t="shared" si="16"/>
        <v>13.983344254673177</v>
      </c>
    </row>
    <row r="159" spans="1:21" ht="15">
      <c r="A159" s="48">
        <v>40975</v>
      </c>
      <c r="B159" s="39">
        <v>13</v>
      </c>
      <c r="C159" s="45" t="s">
        <v>510</v>
      </c>
      <c r="D159" s="41">
        <v>38.34</v>
      </c>
      <c r="E159" s="41">
        <v>29.09</v>
      </c>
      <c r="F159" s="41">
        <v>2.388</v>
      </c>
      <c r="G159" s="42">
        <f t="shared" si="12"/>
        <v>881.988</v>
      </c>
      <c r="H159" s="43">
        <v>36.69621676827785</v>
      </c>
      <c r="I159" s="42">
        <f t="shared" si="13"/>
        <v>32.36562283501985</v>
      </c>
      <c r="J159" s="43">
        <v>58.35</v>
      </c>
      <c r="K159" s="43">
        <v>29.09</v>
      </c>
      <c r="L159" s="43">
        <v>2.388</v>
      </c>
      <c r="M159" s="42">
        <f t="shared" si="17"/>
        <v>901.998</v>
      </c>
      <c r="N159" s="43">
        <v>0.8256876683496525</v>
      </c>
      <c r="O159" s="44">
        <f t="shared" si="14"/>
        <v>0.7447686254760498</v>
      </c>
      <c r="P159" s="43">
        <v>81.72</v>
      </c>
      <c r="Q159" s="43">
        <v>29.09</v>
      </c>
      <c r="R159" s="43">
        <v>2.388</v>
      </c>
      <c r="S159" s="43">
        <f t="shared" si="15"/>
        <v>925.368</v>
      </c>
      <c r="T159" s="43">
        <v>14.431301345398262</v>
      </c>
      <c r="U159" s="44">
        <f t="shared" si="16"/>
        <v>13.3542644633885</v>
      </c>
    </row>
    <row r="160" spans="1:21" ht="15">
      <c r="A160" s="48">
        <v>40975</v>
      </c>
      <c r="B160" s="39">
        <v>14</v>
      </c>
      <c r="C160" s="45" t="s">
        <v>513</v>
      </c>
      <c r="D160" s="41">
        <v>38.34</v>
      </c>
      <c r="E160" s="41">
        <v>29.09</v>
      </c>
      <c r="F160" s="41">
        <v>2.388</v>
      </c>
      <c r="G160" s="42">
        <f t="shared" si="12"/>
        <v>898.488</v>
      </c>
      <c r="H160" s="43">
        <v>38.15215514255563</v>
      </c>
      <c r="I160" s="42">
        <f t="shared" si="13"/>
        <v>34.279253569724524</v>
      </c>
      <c r="J160" s="43">
        <v>58.35</v>
      </c>
      <c r="K160" s="43">
        <v>29.09</v>
      </c>
      <c r="L160" s="43">
        <v>2.388</v>
      </c>
      <c r="M160" s="42">
        <f t="shared" si="17"/>
        <v>918.498</v>
      </c>
      <c r="N160" s="43">
        <v>0.8584471860162639</v>
      </c>
      <c r="O160" s="44">
        <f t="shared" si="14"/>
        <v>0.7884820234615664</v>
      </c>
      <c r="P160" s="43">
        <v>81.72</v>
      </c>
      <c r="Q160" s="43">
        <v>29.09</v>
      </c>
      <c r="R160" s="43">
        <v>2.388</v>
      </c>
      <c r="S160" s="43">
        <f t="shared" si="15"/>
        <v>941.868</v>
      </c>
      <c r="T160" s="43">
        <v>15.003869508274795</v>
      </c>
      <c r="U160" s="44">
        <f t="shared" si="16"/>
        <v>14.131664566019765</v>
      </c>
    </row>
    <row r="161" spans="1:21" ht="15">
      <c r="A161" s="48">
        <v>40975</v>
      </c>
      <c r="B161" s="39">
        <v>15</v>
      </c>
      <c r="C161" s="45" t="s">
        <v>516</v>
      </c>
      <c r="D161" s="41">
        <v>38.34</v>
      </c>
      <c r="E161" s="41">
        <v>29.09</v>
      </c>
      <c r="F161" s="41">
        <v>2.388</v>
      </c>
      <c r="G161" s="42">
        <f t="shared" si="12"/>
        <v>901.0380000000001</v>
      </c>
      <c r="H161" s="43">
        <v>39.51007728712402</v>
      </c>
      <c r="I161" s="42">
        <f t="shared" si="13"/>
        <v>35.600081018635656</v>
      </c>
      <c r="J161" s="43">
        <v>58.35</v>
      </c>
      <c r="K161" s="43">
        <v>29.09</v>
      </c>
      <c r="L161" s="43">
        <v>2.388</v>
      </c>
      <c r="M161" s="42">
        <f t="shared" si="17"/>
        <v>921.0480000000001</v>
      </c>
      <c r="N161" s="43">
        <v>0.8890012776390896</v>
      </c>
      <c r="O161" s="44">
        <f t="shared" si="14"/>
        <v>0.8188128487669284</v>
      </c>
      <c r="P161" s="43">
        <v>81.72</v>
      </c>
      <c r="Q161" s="43">
        <v>29.09</v>
      </c>
      <c r="R161" s="43">
        <v>2.388</v>
      </c>
      <c r="S161" s="43">
        <f t="shared" si="15"/>
        <v>944.4180000000001</v>
      </c>
      <c r="T161" s="43">
        <v>15.53789141564472</v>
      </c>
      <c r="U161" s="44">
        <f t="shared" si="16"/>
        <v>14.674264334980359</v>
      </c>
    </row>
    <row r="162" spans="1:21" ht="15">
      <c r="A162" s="48">
        <v>40975</v>
      </c>
      <c r="B162" s="39">
        <v>16</v>
      </c>
      <c r="C162" s="45" t="s">
        <v>519</v>
      </c>
      <c r="D162" s="41">
        <v>38.34</v>
      </c>
      <c r="E162" s="41">
        <v>29.09</v>
      </c>
      <c r="F162" s="41">
        <v>2.388</v>
      </c>
      <c r="G162" s="42">
        <f t="shared" si="12"/>
        <v>900.6980000000001</v>
      </c>
      <c r="H162" s="43">
        <v>38.726477266906834</v>
      </c>
      <c r="I162" s="42">
        <f t="shared" si="13"/>
        <v>34.880860621348454</v>
      </c>
      <c r="J162" s="43">
        <v>58.35</v>
      </c>
      <c r="K162" s="43">
        <v>29.09</v>
      </c>
      <c r="L162" s="43">
        <v>2.388</v>
      </c>
      <c r="M162" s="42">
        <f t="shared" si="17"/>
        <v>920.7080000000001</v>
      </c>
      <c r="N162" s="43">
        <v>0.8713697905106622</v>
      </c>
      <c r="O162" s="44">
        <f t="shared" si="14"/>
        <v>0.8022771370814908</v>
      </c>
      <c r="P162" s="43">
        <v>81.72</v>
      </c>
      <c r="Q162" s="43">
        <v>29.09</v>
      </c>
      <c r="R162" s="43">
        <v>2.388</v>
      </c>
      <c r="S162" s="43">
        <f t="shared" si="15"/>
        <v>944.0780000000001</v>
      </c>
      <c r="T162" s="43">
        <v>15.22972972972973</v>
      </c>
      <c r="U162" s="44">
        <f t="shared" si="16"/>
        <v>14.378052783783785</v>
      </c>
    </row>
    <row r="163" spans="1:21" ht="15">
      <c r="A163" s="48">
        <v>40975</v>
      </c>
      <c r="B163" s="39">
        <v>17</v>
      </c>
      <c r="C163" s="45" t="s">
        <v>522</v>
      </c>
      <c r="D163" s="41">
        <v>38.34</v>
      </c>
      <c r="E163" s="41">
        <v>29.09</v>
      </c>
      <c r="F163" s="41">
        <v>2.388</v>
      </c>
      <c r="G163" s="42">
        <f t="shared" si="12"/>
        <v>886.0580000000001</v>
      </c>
      <c r="H163" s="43">
        <v>38.944232242099034</v>
      </c>
      <c r="I163" s="42">
        <f t="shared" si="13"/>
        <v>34.50684853196979</v>
      </c>
      <c r="J163" s="43">
        <v>58.35</v>
      </c>
      <c r="K163" s="43">
        <v>29.09</v>
      </c>
      <c r="L163" s="43">
        <v>2.388</v>
      </c>
      <c r="M163" s="42">
        <f t="shared" si="17"/>
        <v>906.0680000000001</v>
      </c>
      <c r="N163" s="43">
        <v>0.876269412694424</v>
      </c>
      <c r="O163" s="44">
        <f t="shared" si="14"/>
        <v>0.7939596742212115</v>
      </c>
      <c r="P163" s="43">
        <v>81.72</v>
      </c>
      <c r="Q163" s="43">
        <v>29.09</v>
      </c>
      <c r="R163" s="43">
        <v>2.388</v>
      </c>
      <c r="S163" s="43">
        <f t="shared" si="15"/>
        <v>929.4380000000001</v>
      </c>
      <c r="T163" s="43">
        <v>15.31536492439576</v>
      </c>
      <c r="U163" s="44">
        <f t="shared" si="16"/>
        <v>14.23468214460055</v>
      </c>
    </row>
    <row r="164" spans="1:21" ht="15">
      <c r="A164" s="48">
        <v>40975</v>
      </c>
      <c r="B164" s="39">
        <v>18</v>
      </c>
      <c r="C164" s="45" t="s">
        <v>525</v>
      </c>
      <c r="D164" s="41">
        <v>38.34</v>
      </c>
      <c r="E164" s="41">
        <v>29.09</v>
      </c>
      <c r="F164" s="41">
        <v>2.388</v>
      </c>
      <c r="G164" s="42">
        <f t="shared" si="12"/>
        <v>888.748</v>
      </c>
      <c r="H164" s="43">
        <v>38.97708092448813</v>
      </c>
      <c r="I164" s="42">
        <f t="shared" si="13"/>
        <v>34.64080271747697</v>
      </c>
      <c r="J164" s="43">
        <v>58.35</v>
      </c>
      <c r="K164" s="43">
        <v>29.09</v>
      </c>
      <c r="L164" s="43">
        <v>2.388</v>
      </c>
      <c r="M164" s="42">
        <f t="shared" si="17"/>
        <v>908.758</v>
      </c>
      <c r="N164" s="43">
        <v>0.8770085284496387</v>
      </c>
      <c r="O164" s="44">
        <f t="shared" si="14"/>
        <v>0.7969885162968368</v>
      </c>
      <c r="P164" s="43">
        <v>81.72</v>
      </c>
      <c r="Q164" s="43">
        <v>29.09</v>
      </c>
      <c r="R164" s="43">
        <v>2.388</v>
      </c>
      <c r="S164" s="43">
        <f t="shared" si="15"/>
        <v>932.128</v>
      </c>
      <c r="T164" s="43">
        <v>15.328283128943923</v>
      </c>
      <c r="U164" s="44">
        <f t="shared" si="16"/>
        <v>14.287921896416242</v>
      </c>
    </row>
    <row r="165" spans="1:21" ht="15">
      <c r="A165" s="48">
        <v>40975</v>
      </c>
      <c r="B165" s="39">
        <v>19</v>
      </c>
      <c r="C165" s="45" t="s">
        <v>528</v>
      </c>
      <c r="D165" s="41">
        <v>38.34</v>
      </c>
      <c r="E165" s="41">
        <v>29.09</v>
      </c>
      <c r="F165" s="41">
        <v>2.388</v>
      </c>
      <c r="G165" s="42">
        <f t="shared" si="12"/>
        <v>888.868</v>
      </c>
      <c r="H165" s="43">
        <v>37.7828723744073</v>
      </c>
      <c r="I165" s="42">
        <f t="shared" si="13"/>
        <v>33.583986201694664</v>
      </c>
      <c r="J165" s="43">
        <v>58.35</v>
      </c>
      <c r="K165" s="43">
        <v>29.09</v>
      </c>
      <c r="L165" s="43">
        <v>2.388</v>
      </c>
      <c r="M165" s="42">
        <f t="shared" si="17"/>
        <v>908.878</v>
      </c>
      <c r="N165" s="43">
        <v>0.8501380943810279</v>
      </c>
      <c r="O165" s="44">
        <f t="shared" si="14"/>
        <v>0.7726718109448399</v>
      </c>
      <c r="P165" s="43">
        <v>81.72</v>
      </c>
      <c r="Q165" s="43">
        <v>29.09</v>
      </c>
      <c r="R165" s="43">
        <v>2.388</v>
      </c>
      <c r="S165" s="43">
        <f t="shared" si="15"/>
        <v>932.248</v>
      </c>
      <c r="T165" s="43">
        <v>14.858643886176926</v>
      </c>
      <c r="U165" s="44">
        <f t="shared" si="16"/>
        <v>13.851941045600668</v>
      </c>
    </row>
    <row r="166" spans="1:21" ht="15">
      <c r="A166" s="48">
        <v>40975</v>
      </c>
      <c r="B166" s="39">
        <v>20</v>
      </c>
      <c r="C166" s="45" t="s">
        <v>531</v>
      </c>
      <c r="D166" s="41">
        <v>38.34</v>
      </c>
      <c r="E166" s="41">
        <v>29.09</v>
      </c>
      <c r="F166" s="41">
        <v>2.388</v>
      </c>
      <c r="G166" s="42">
        <f t="shared" si="12"/>
        <v>897.6680000000001</v>
      </c>
      <c r="H166" s="43">
        <v>37.26047236092917</v>
      </c>
      <c r="I166" s="42">
        <f t="shared" si="13"/>
        <v>33.447533703290574</v>
      </c>
      <c r="J166" s="43">
        <v>58.35</v>
      </c>
      <c r="K166" s="43">
        <v>29.09</v>
      </c>
      <c r="L166" s="43">
        <v>2.388</v>
      </c>
      <c r="M166" s="42">
        <f t="shared" si="17"/>
        <v>917.6780000000001</v>
      </c>
      <c r="N166" s="43">
        <v>0.8383837696287431</v>
      </c>
      <c r="O166" s="44">
        <f t="shared" si="14"/>
        <v>0.7693663409453658</v>
      </c>
      <c r="P166" s="43">
        <v>81.72</v>
      </c>
      <c r="Q166" s="43">
        <v>29.09</v>
      </c>
      <c r="R166" s="43">
        <v>2.388</v>
      </c>
      <c r="S166" s="43">
        <f t="shared" si="15"/>
        <v>941.0480000000001</v>
      </c>
      <c r="T166" s="43">
        <v>14.6532027622336</v>
      </c>
      <c r="U166" s="44">
        <f t="shared" si="16"/>
        <v>13.789367152994405</v>
      </c>
    </row>
    <row r="167" spans="1:21" ht="15">
      <c r="A167" s="48">
        <v>40975</v>
      </c>
      <c r="B167" s="39">
        <v>21</v>
      </c>
      <c r="C167" s="45" t="s">
        <v>534</v>
      </c>
      <c r="D167" s="41">
        <v>38.34</v>
      </c>
      <c r="E167" s="41">
        <v>29.09</v>
      </c>
      <c r="F167" s="41">
        <v>2.388</v>
      </c>
      <c r="G167" s="42">
        <f t="shared" si="12"/>
        <v>902.0780000000001</v>
      </c>
      <c r="H167" s="43">
        <v>36.923508457712046</v>
      </c>
      <c r="I167" s="42">
        <f t="shared" si="13"/>
        <v>33.307884662515974</v>
      </c>
      <c r="J167" s="43">
        <v>58.35</v>
      </c>
      <c r="K167" s="43">
        <v>29.09</v>
      </c>
      <c r="L167" s="43">
        <v>2.388</v>
      </c>
      <c r="M167" s="42">
        <f t="shared" si="17"/>
        <v>922.0880000000001</v>
      </c>
      <c r="N167" s="43">
        <v>0.8308018725268637</v>
      </c>
      <c r="O167" s="44">
        <f t="shared" si="14"/>
        <v>0.7660724370345507</v>
      </c>
      <c r="P167" s="43">
        <v>81.72</v>
      </c>
      <c r="Q167" s="43">
        <v>29.09</v>
      </c>
      <c r="R167" s="43">
        <v>2.388</v>
      </c>
      <c r="S167" s="43">
        <f t="shared" si="15"/>
        <v>945.4580000000001</v>
      </c>
      <c r="T167" s="43">
        <v>14.520686986546018</v>
      </c>
      <c r="U167" s="44">
        <f t="shared" si="16"/>
        <v>13.728699676925826</v>
      </c>
    </row>
    <row r="168" spans="1:21" ht="15">
      <c r="A168" s="48">
        <v>40975</v>
      </c>
      <c r="B168" s="39">
        <v>22</v>
      </c>
      <c r="C168" s="45" t="s">
        <v>537</v>
      </c>
      <c r="D168" s="41">
        <v>38.34</v>
      </c>
      <c r="E168" s="41">
        <v>29.09</v>
      </c>
      <c r="F168" s="41">
        <v>2.388</v>
      </c>
      <c r="G168" s="42">
        <f t="shared" si="12"/>
        <v>906.2680000000001</v>
      </c>
      <c r="H168" s="43">
        <v>37.20855025005609</v>
      </c>
      <c r="I168" s="42">
        <f t="shared" si="13"/>
        <v>33.72091841801784</v>
      </c>
      <c r="J168" s="43">
        <v>58.35</v>
      </c>
      <c r="K168" s="43">
        <v>29.09</v>
      </c>
      <c r="L168" s="43">
        <v>2.388</v>
      </c>
      <c r="M168" s="42">
        <f t="shared" si="17"/>
        <v>926.2780000000001</v>
      </c>
      <c r="N168" s="43">
        <v>0.8372154898866296</v>
      </c>
      <c r="O168" s="44">
        <f t="shared" si="14"/>
        <v>0.7754942895412077</v>
      </c>
      <c r="P168" s="43">
        <v>81.72</v>
      </c>
      <c r="Q168" s="43">
        <v>29.09</v>
      </c>
      <c r="R168" s="43">
        <v>2.388</v>
      </c>
      <c r="S168" s="43">
        <f t="shared" si="15"/>
        <v>949.6480000000001</v>
      </c>
      <c r="T168" s="43">
        <v>14.632783664721991</v>
      </c>
      <c r="U168" s="44">
        <f t="shared" si="16"/>
        <v>13.895993741635912</v>
      </c>
    </row>
    <row r="169" spans="1:21" ht="15">
      <c r="A169" s="48">
        <v>40975</v>
      </c>
      <c r="B169" s="39">
        <v>23</v>
      </c>
      <c r="C169" s="45" t="s">
        <v>540</v>
      </c>
      <c r="D169" s="41">
        <v>38.34</v>
      </c>
      <c r="E169" s="41">
        <v>29.09</v>
      </c>
      <c r="F169" s="41">
        <v>2.388</v>
      </c>
      <c r="G169" s="42">
        <f t="shared" si="12"/>
        <v>907.248</v>
      </c>
      <c r="H169" s="43">
        <v>37.02576322708454</v>
      </c>
      <c r="I169" s="42">
        <f t="shared" si="13"/>
        <v>33.59154963624599</v>
      </c>
      <c r="J169" s="43">
        <v>58.35</v>
      </c>
      <c r="K169" s="43">
        <v>29.09</v>
      </c>
      <c r="L169" s="43">
        <v>2.388</v>
      </c>
      <c r="M169" s="42">
        <f t="shared" si="17"/>
        <v>927.258</v>
      </c>
      <c r="N169" s="43">
        <v>0.8331026683455157</v>
      </c>
      <c r="O169" s="44">
        <f t="shared" si="14"/>
        <v>0.7725011140447262</v>
      </c>
      <c r="P169" s="43">
        <v>81.72</v>
      </c>
      <c r="Q169" s="43">
        <v>29.09</v>
      </c>
      <c r="R169" s="43">
        <v>2.388</v>
      </c>
      <c r="S169" s="43">
        <f t="shared" si="15"/>
        <v>950.628</v>
      </c>
      <c r="T169" s="43">
        <v>14.560900107155614</v>
      </c>
      <c r="U169" s="44">
        <f t="shared" si="16"/>
        <v>13.841999347065128</v>
      </c>
    </row>
    <row r="170" spans="1:21" ht="15">
      <c r="A170" s="48">
        <v>40976</v>
      </c>
      <c r="B170" s="39">
        <v>0</v>
      </c>
      <c r="C170" s="45" t="s">
        <v>544</v>
      </c>
      <c r="D170" s="41">
        <v>38.34</v>
      </c>
      <c r="E170" s="41">
        <v>29.09</v>
      </c>
      <c r="F170" s="41">
        <v>2.388</v>
      </c>
      <c r="G170" s="42">
        <f t="shared" si="12"/>
        <v>913.6680000000001</v>
      </c>
      <c r="H170" s="43">
        <v>37.06391008405251</v>
      </c>
      <c r="I170" s="42">
        <f t="shared" si="13"/>
        <v>33.8641085986761</v>
      </c>
      <c r="J170" s="43">
        <v>58.35</v>
      </c>
      <c r="K170" s="43">
        <v>29.09</v>
      </c>
      <c r="L170" s="43">
        <v>2.388</v>
      </c>
      <c r="M170" s="42">
        <f t="shared" si="17"/>
        <v>933.6780000000001</v>
      </c>
      <c r="N170" s="43">
        <v>0.8339609963193133</v>
      </c>
      <c r="O170" s="44">
        <f t="shared" si="14"/>
        <v>0.7786510351214239</v>
      </c>
      <c r="P170" s="43">
        <v>81.72</v>
      </c>
      <c r="Q170" s="43">
        <v>29.09</v>
      </c>
      <c r="R170" s="43">
        <v>2.388</v>
      </c>
      <c r="S170" s="43">
        <f t="shared" si="15"/>
        <v>957.0480000000001</v>
      </c>
      <c r="T170" s="43">
        <v>14.57590189308251</v>
      </c>
      <c r="U170" s="44">
        <f t="shared" si="16"/>
        <v>13.949837754970831</v>
      </c>
    </row>
    <row r="171" spans="1:21" ht="15">
      <c r="A171" s="48">
        <v>40976</v>
      </c>
      <c r="B171" s="39">
        <v>1</v>
      </c>
      <c r="C171" s="45" t="s">
        <v>547</v>
      </c>
      <c r="D171" s="41">
        <v>38.34</v>
      </c>
      <c r="E171" s="41">
        <v>29.09</v>
      </c>
      <c r="F171" s="41">
        <v>2.388</v>
      </c>
      <c r="G171" s="42">
        <f t="shared" si="12"/>
        <v>915.2680000000001</v>
      </c>
      <c r="H171" s="43">
        <v>36.17540620717339</v>
      </c>
      <c r="I171" s="42">
        <f t="shared" si="13"/>
        <v>33.11019168842718</v>
      </c>
      <c r="J171" s="43">
        <v>58.35</v>
      </c>
      <c r="K171" s="43">
        <v>29.09</v>
      </c>
      <c r="L171" s="43">
        <v>2.388</v>
      </c>
      <c r="M171" s="42">
        <f t="shared" si="17"/>
        <v>935.2780000000001</v>
      </c>
      <c r="N171" s="43">
        <v>0.8139691072629424</v>
      </c>
      <c r="O171" s="44">
        <f t="shared" si="14"/>
        <v>0.7612873987026704</v>
      </c>
      <c r="P171" s="43">
        <v>81.72</v>
      </c>
      <c r="Q171" s="43">
        <v>29.09</v>
      </c>
      <c r="R171" s="43">
        <v>2.388</v>
      </c>
      <c r="S171" s="43">
        <f t="shared" si="15"/>
        <v>958.6480000000001</v>
      </c>
      <c r="T171" s="43">
        <v>14.226485295868557</v>
      </c>
      <c r="U171" s="44">
        <f t="shared" si="16"/>
        <v>13.638191675913802</v>
      </c>
    </row>
    <row r="172" spans="1:21" ht="15">
      <c r="A172" s="48">
        <v>40976</v>
      </c>
      <c r="B172" s="39">
        <v>2</v>
      </c>
      <c r="C172" s="45" t="s">
        <v>550</v>
      </c>
      <c r="D172" s="41">
        <v>38.34</v>
      </c>
      <c r="E172" s="41">
        <v>29.09</v>
      </c>
      <c r="F172" s="41">
        <v>2.388</v>
      </c>
      <c r="G172" s="42">
        <f t="shared" si="12"/>
        <v>909.2880000000001</v>
      </c>
      <c r="H172" s="43">
        <v>36.789464640866235</v>
      </c>
      <c r="I172" s="42">
        <f t="shared" si="13"/>
        <v>33.45221872436399</v>
      </c>
      <c r="J172" s="43">
        <v>58.35</v>
      </c>
      <c r="K172" s="43">
        <v>29.09</v>
      </c>
      <c r="L172" s="43">
        <v>2.388</v>
      </c>
      <c r="M172" s="42">
        <f t="shared" si="17"/>
        <v>929.2980000000001</v>
      </c>
      <c r="N172" s="43">
        <v>0.8277858033967134</v>
      </c>
      <c r="O172" s="44">
        <f t="shared" si="14"/>
        <v>0.7692596915249591</v>
      </c>
      <c r="P172" s="43">
        <v>81.72</v>
      </c>
      <c r="Q172" s="43">
        <v>29.09</v>
      </c>
      <c r="R172" s="43">
        <v>2.388</v>
      </c>
      <c r="S172" s="43">
        <f t="shared" si="15"/>
        <v>952.6680000000001</v>
      </c>
      <c r="T172" s="43">
        <v>14.467972377664008</v>
      </c>
      <c r="U172" s="44">
        <f t="shared" si="16"/>
        <v>13.783174309084417</v>
      </c>
    </row>
    <row r="173" spans="1:21" ht="15">
      <c r="A173" s="48">
        <v>40976</v>
      </c>
      <c r="B173" s="39">
        <v>3</v>
      </c>
      <c r="C173" s="45" t="s">
        <v>553</v>
      </c>
      <c r="D173" s="41">
        <v>38.34</v>
      </c>
      <c r="E173" s="41">
        <v>29.09</v>
      </c>
      <c r="F173" s="41">
        <v>2.388</v>
      </c>
      <c r="G173" s="42">
        <f t="shared" si="12"/>
        <v>900.4380000000001</v>
      </c>
      <c r="H173" s="43">
        <v>38.8668788932473</v>
      </c>
      <c r="I173" s="42">
        <f t="shared" si="13"/>
        <v>34.99721469687782</v>
      </c>
      <c r="J173" s="43">
        <v>58.35</v>
      </c>
      <c r="K173" s="43">
        <v>29.09</v>
      </c>
      <c r="L173" s="43">
        <v>2.388</v>
      </c>
      <c r="M173" s="42">
        <f t="shared" si="17"/>
        <v>920.4480000000001</v>
      </c>
      <c r="N173" s="43">
        <v>0.8745289143031121</v>
      </c>
      <c r="O173" s="44">
        <f t="shared" si="14"/>
        <v>0.804958390112471</v>
      </c>
      <c r="P173" s="43">
        <v>81.72</v>
      </c>
      <c r="Q173" s="43">
        <v>29.09</v>
      </c>
      <c r="R173" s="43">
        <v>2.388</v>
      </c>
      <c r="S173" s="43">
        <f t="shared" si="15"/>
        <v>943.8180000000001</v>
      </c>
      <c r="T173" s="43">
        <v>15.284944636266223</v>
      </c>
      <c r="U173" s="44">
        <f t="shared" si="16"/>
        <v>14.426205876711515</v>
      </c>
    </row>
    <row r="174" spans="1:21" ht="15">
      <c r="A174" s="48">
        <v>40976</v>
      </c>
      <c r="B174" s="39">
        <v>4</v>
      </c>
      <c r="C174" s="45" t="s">
        <v>556</v>
      </c>
      <c r="D174" s="41">
        <v>38.34</v>
      </c>
      <c r="E174" s="41">
        <v>29.09</v>
      </c>
      <c r="F174" s="41">
        <v>2.388</v>
      </c>
      <c r="G174" s="42">
        <f t="shared" si="12"/>
        <v>901.498</v>
      </c>
      <c r="H174" s="43">
        <v>39.208081336127535</v>
      </c>
      <c r="I174" s="42">
        <f t="shared" si="13"/>
        <v>35.3460069083563</v>
      </c>
      <c r="J174" s="43">
        <v>58.35</v>
      </c>
      <c r="K174" s="43">
        <v>29.09</v>
      </c>
      <c r="L174" s="43">
        <v>2.388</v>
      </c>
      <c r="M174" s="42">
        <f t="shared" si="17"/>
        <v>921.508</v>
      </c>
      <c r="N174" s="43">
        <v>0.8822061811798579</v>
      </c>
      <c r="O174" s="44">
        <f t="shared" si="14"/>
        <v>0.8129600536066885</v>
      </c>
      <c r="P174" s="43">
        <v>81.72</v>
      </c>
      <c r="Q174" s="43">
        <v>29.09</v>
      </c>
      <c r="R174" s="43">
        <v>2.388</v>
      </c>
      <c r="S174" s="43">
        <f t="shared" si="15"/>
        <v>944.878</v>
      </c>
      <c r="T174" s="43">
        <v>15.419127277056791</v>
      </c>
      <c r="U174" s="44">
        <f t="shared" si="16"/>
        <v>14.569194143290868</v>
      </c>
    </row>
    <row r="175" spans="1:21" ht="15">
      <c r="A175" s="48">
        <v>40976</v>
      </c>
      <c r="B175" s="39">
        <v>5</v>
      </c>
      <c r="C175" s="45" t="s">
        <v>559</v>
      </c>
      <c r="D175" s="41">
        <v>38.34</v>
      </c>
      <c r="E175" s="41">
        <v>29.09</v>
      </c>
      <c r="F175" s="41">
        <v>2.388</v>
      </c>
      <c r="G175" s="42">
        <f t="shared" si="12"/>
        <v>907.3580000000001</v>
      </c>
      <c r="H175" s="43">
        <v>39.53021035052379</v>
      </c>
      <c r="I175" s="42">
        <f t="shared" si="13"/>
        <v>35.868052603230566</v>
      </c>
      <c r="J175" s="43">
        <v>58.35</v>
      </c>
      <c r="K175" s="43">
        <v>29.09</v>
      </c>
      <c r="L175" s="43">
        <v>2.388</v>
      </c>
      <c r="M175" s="42">
        <f t="shared" si="17"/>
        <v>927.368</v>
      </c>
      <c r="N175" s="43">
        <v>0.8894542840697052</v>
      </c>
      <c r="O175" s="44">
        <f t="shared" si="14"/>
        <v>0.8248514405091544</v>
      </c>
      <c r="P175" s="43">
        <v>81.72</v>
      </c>
      <c r="Q175" s="43">
        <v>29.09</v>
      </c>
      <c r="R175" s="43">
        <v>2.388</v>
      </c>
      <c r="S175" s="43">
        <f t="shared" si="15"/>
        <v>950.738</v>
      </c>
      <c r="T175" s="43">
        <v>15.545809024883916</v>
      </c>
      <c r="U175" s="44">
        <f t="shared" si="16"/>
        <v>14.779991380700086</v>
      </c>
    </row>
    <row r="176" spans="1:21" ht="15">
      <c r="A176" s="48">
        <v>40976</v>
      </c>
      <c r="B176" s="39">
        <v>6</v>
      </c>
      <c r="C176" s="45" t="s">
        <v>562</v>
      </c>
      <c r="D176" s="41">
        <v>38.34</v>
      </c>
      <c r="E176" s="41">
        <v>29.09</v>
      </c>
      <c r="F176" s="41">
        <v>2.388</v>
      </c>
      <c r="G176" s="42">
        <f t="shared" si="12"/>
        <v>901.4680000000001</v>
      </c>
      <c r="H176" s="43">
        <v>39.11430364608126</v>
      </c>
      <c r="I176" s="42">
        <f t="shared" si="13"/>
        <v>35.26029307922558</v>
      </c>
      <c r="J176" s="43">
        <v>58.35</v>
      </c>
      <c r="K176" s="43">
        <v>29.09</v>
      </c>
      <c r="L176" s="43">
        <v>2.388</v>
      </c>
      <c r="M176" s="42">
        <f t="shared" si="17"/>
        <v>921.4780000000001</v>
      </c>
      <c r="N176" s="43">
        <v>0.8800961249109387</v>
      </c>
      <c r="O176" s="44">
        <f t="shared" si="14"/>
        <v>0.810989216990682</v>
      </c>
      <c r="P176" s="43">
        <v>81.72</v>
      </c>
      <c r="Q176" s="43">
        <v>29.09</v>
      </c>
      <c r="R176" s="43">
        <v>2.388</v>
      </c>
      <c r="S176" s="43">
        <f t="shared" si="15"/>
        <v>944.8480000000001</v>
      </c>
      <c r="T176" s="43">
        <v>15.382247886653174</v>
      </c>
      <c r="U176" s="44">
        <f t="shared" si="16"/>
        <v>14.53388615120848</v>
      </c>
    </row>
    <row r="177" spans="1:21" ht="15">
      <c r="A177" s="48">
        <v>40976</v>
      </c>
      <c r="B177" s="39">
        <v>7</v>
      </c>
      <c r="C177" s="45" t="s">
        <v>565</v>
      </c>
      <c r="D177" s="41">
        <v>38.34</v>
      </c>
      <c r="E177" s="41">
        <v>29.09</v>
      </c>
      <c r="F177" s="41">
        <v>2.388</v>
      </c>
      <c r="G177" s="42">
        <f t="shared" si="12"/>
        <v>901.1080000000001</v>
      </c>
      <c r="H177" s="43">
        <v>37.81625087425428</v>
      </c>
      <c r="I177" s="42">
        <f t="shared" si="13"/>
        <v>34.07652619279753</v>
      </c>
      <c r="J177" s="43">
        <v>58.35</v>
      </c>
      <c r="K177" s="43">
        <v>29.09</v>
      </c>
      <c r="L177" s="43">
        <v>2.388</v>
      </c>
      <c r="M177" s="42">
        <f t="shared" si="17"/>
        <v>921.118</v>
      </c>
      <c r="N177" s="43">
        <v>0.850889131358101</v>
      </c>
      <c r="O177" s="44">
        <f t="shared" si="14"/>
        <v>0.7837692948983113</v>
      </c>
      <c r="P177" s="43">
        <v>81.72</v>
      </c>
      <c r="Q177" s="43">
        <v>29.09</v>
      </c>
      <c r="R177" s="43">
        <v>2.388</v>
      </c>
      <c r="S177" s="43">
        <f t="shared" si="15"/>
        <v>944.488</v>
      </c>
      <c r="T177" s="43">
        <v>14.87177044886296</v>
      </c>
      <c r="U177" s="44">
        <f t="shared" si="16"/>
        <v>14.046208727705682</v>
      </c>
    </row>
    <row r="178" spans="1:21" ht="15">
      <c r="A178" s="48">
        <v>40976</v>
      </c>
      <c r="B178" s="39">
        <v>8</v>
      </c>
      <c r="C178" s="45" t="s">
        <v>568</v>
      </c>
      <c r="D178" s="41">
        <v>38.34</v>
      </c>
      <c r="E178" s="41">
        <v>29.09</v>
      </c>
      <c r="F178" s="41">
        <v>2.388</v>
      </c>
      <c r="G178" s="42">
        <f t="shared" si="12"/>
        <v>901.4180000000001</v>
      </c>
      <c r="H178" s="43">
        <v>38.402758800136915</v>
      </c>
      <c r="I178" s="42">
        <f t="shared" si="13"/>
        <v>34.61693803210183</v>
      </c>
      <c r="J178" s="43">
        <v>58.35</v>
      </c>
      <c r="K178" s="43">
        <v>29.09</v>
      </c>
      <c r="L178" s="43">
        <v>2.388</v>
      </c>
      <c r="M178" s="42">
        <f t="shared" si="17"/>
        <v>921.4280000000001</v>
      </c>
      <c r="N178" s="43">
        <v>0.8640859239552402</v>
      </c>
      <c r="O178" s="44">
        <f t="shared" si="14"/>
        <v>0.7961929647382292</v>
      </c>
      <c r="P178" s="43">
        <v>81.72</v>
      </c>
      <c r="Q178" s="43">
        <v>29.09</v>
      </c>
      <c r="R178" s="43">
        <v>2.388</v>
      </c>
      <c r="S178" s="43">
        <f t="shared" si="15"/>
        <v>944.7980000000001</v>
      </c>
      <c r="T178" s="43">
        <v>15.102422907488986</v>
      </c>
      <c r="U178" s="44">
        <f t="shared" si="16"/>
        <v>14.26873895814978</v>
      </c>
    </row>
    <row r="179" spans="1:21" ht="15">
      <c r="A179" s="48">
        <v>40976</v>
      </c>
      <c r="B179" s="39">
        <v>9</v>
      </c>
      <c r="C179" s="45" t="s">
        <v>571</v>
      </c>
      <c r="D179" s="41">
        <v>38.34</v>
      </c>
      <c r="E179" s="41">
        <v>29.09</v>
      </c>
      <c r="F179" s="41">
        <v>2.388</v>
      </c>
      <c r="G179" s="42">
        <f t="shared" si="12"/>
        <v>903.7280000000001</v>
      </c>
      <c r="H179" s="43">
        <v>37.896253310395444</v>
      </c>
      <c r="I179" s="42">
        <f t="shared" si="13"/>
        <v>34.24790521169706</v>
      </c>
      <c r="J179" s="43">
        <v>58.35</v>
      </c>
      <c r="K179" s="43">
        <v>29.09</v>
      </c>
      <c r="L179" s="43">
        <v>2.388</v>
      </c>
      <c r="M179" s="42">
        <f t="shared" si="17"/>
        <v>923.738</v>
      </c>
      <c r="N179" s="43">
        <v>0.8526892358587044</v>
      </c>
      <c r="O179" s="44">
        <f t="shared" si="14"/>
        <v>0.7876614493536479</v>
      </c>
      <c r="P179" s="43">
        <v>81.72</v>
      </c>
      <c r="Q179" s="43">
        <v>29.09</v>
      </c>
      <c r="R179" s="43">
        <v>2.388</v>
      </c>
      <c r="S179" s="43">
        <f t="shared" si="15"/>
        <v>947.1080000000001</v>
      </c>
      <c r="T179" s="43">
        <v>14.903232527681865</v>
      </c>
      <c r="U179" s="44">
        <f t="shared" si="16"/>
        <v>14.114970752827718</v>
      </c>
    </row>
    <row r="180" spans="1:21" ht="15">
      <c r="A180" s="48">
        <v>40976</v>
      </c>
      <c r="B180" s="39">
        <v>10</v>
      </c>
      <c r="C180" s="45" t="s">
        <v>574</v>
      </c>
      <c r="D180" s="41">
        <v>38.34</v>
      </c>
      <c r="E180" s="41">
        <v>29.09</v>
      </c>
      <c r="F180" s="41">
        <v>2.388</v>
      </c>
      <c r="G180" s="42">
        <f t="shared" si="12"/>
        <v>902.1380000000001</v>
      </c>
      <c r="H180" s="43">
        <v>37.85068900901703</v>
      </c>
      <c r="I180" s="42">
        <f t="shared" si="13"/>
        <v>34.14654488121661</v>
      </c>
      <c r="J180" s="43">
        <v>58.35</v>
      </c>
      <c r="K180" s="43">
        <v>29.09</v>
      </c>
      <c r="L180" s="43">
        <v>2.388</v>
      </c>
      <c r="M180" s="42">
        <f t="shared" si="17"/>
        <v>922.1480000000001</v>
      </c>
      <c r="N180" s="43">
        <v>0.8516640107788904</v>
      </c>
      <c r="O180" s="44">
        <f t="shared" si="14"/>
        <v>0.7853602642117323</v>
      </c>
      <c r="P180" s="43">
        <v>81.72</v>
      </c>
      <c r="Q180" s="43">
        <v>29.09</v>
      </c>
      <c r="R180" s="43">
        <v>2.388</v>
      </c>
      <c r="S180" s="43">
        <f t="shared" si="15"/>
        <v>945.5180000000001</v>
      </c>
      <c r="T180" s="43">
        <v>14.885313727824741</v>
      </c>
      <c r="U180" s="44">
        <f t="shared" si="16"/>
        <v>14.074332065305397</v>
      </c>
    </row>
    <row r="181" spans="1:21" ht="15">
      <c r="A181" s="48">
        <v>40976</v>
      </c>
      <c r="B181" s="39">
        <v>11</v>
      </c>
      <c r="C181" s="45" t="s">
        <v>577</v>
      </c>
      <c r="D181" s="41">
        <v>38.34</v>
      </c>
      <c r="E181" s="41">
        <v>29.09</v>
      </c>
      <c r="F181" s="41">
        <v>2.388</v>
      </c>
      <c r="G181" s="42">
        <f t="shared" si="12"/>
        <v>894.4180000000001</v>
      </c>
      <c r="H181" s="43">
        <v>36.32110600809274</v>
      </c>
      <c r="I181" s="42">
        <f t="shared" si="13"/>
        <v>32.4862509935463</v>
      </c>
      <c r="J181" s="43">
        <v>58.35</v>
      </c>
      <c r="K181" s="43">
        <v>29.09</v>
      </c>
      <c r="L181" s="43">
        <v>2.388</v>
      </c>
      <c r="M181" s="42">
        <f t="shared" si="17"/>
        <v>914.4280000000001</v>
      </c>
      <c r="N181" s="43">
        <v>0.8172474432739752</v>
      </c>
      <c r="O181" s="44">
        <f t="shared" si="14"/>
        <v>0.7473139450581348</v>
      </c>
      <c r="P181" s="43">
        <v>81.72</v>
      </c>
      <c r="Q181" s="43">
        <v>29.09</v>
      </c>
      <c r="R181" s="43">
        <v>2.388</v>
      </c>
      <c r="S181" s="43">
        <f t="shared" si="15"/>
        <v>937.7980000000001</v>
      </c>
      <c r="T181" s="43">
        <v>14.283783783783784</v>
      </c>
      <c r="U181" s="44">
        <f t="shared" si="16"/>
        <v>13.395303864864868</v>
      </c>
    </row>
    <row r="182" spans="1:21" ht="15">
      <c r="A182" s="48">
        <v>40976</v>
      </c>
      <c r="B182" s="39">
        <v>12</v>
      </c>
      <c r="C182" s="45" t="s">
        <v>580</v>
      </c>
      <c r="D182" s="41">
        <v>38.34</v>
      </c>
      <c r="E182" s="41">
        <v>29.09</v>
      </c>
      <c r="F182" s="41">
        <v>2.388</v>
      </c>
      <c r="G182" s="42">
        <f t="shared" si="12"/>
        <v>896.5080000000002</v>
      </c>
      <c r="H182" s="43">
        <v>35.9804333826704</v>
      </c>
      <c r="I182" s="42">
        <f t="shared" si="13"/>
        <v>32.25674637103108</v>
      </c>
      <c r="J182" s="43">
        <v>58.35</v>
      </c>
      <c r="K182" s="43">
        <v>29.09</v>
      </c>
      <c r="L182" s="43">
        <v>2.388</v>
      </c>
      <c r="M182" s="42">
        <f t="shared" si="17"/>
        <v>916.5180000000001</v>
      </c>
      <c r="N182" s="43">
        <v>0.8095820976190876</v>
      </c>
      <c r="O182" s="44">
        <f t="shared" si="14"/>
        <v>0.741996564945651</v>
      </c>
      <c r="P182" s="43">
        <v>81.72</v>
      </c>
      <c r="Q182" s="43">
        <v>29.09</v>
      </c>
      <c r="R182" s="43">
        <v>2.388</v>
      </c>
      <c r="S182" s="43">
        <f t="shared" si="15"/>
        <v>939.8880000000001</v>
      </c>
      <c r="T182" s="43">
        <v>14.149809501131088</v>
      </c>
      <c r="U182" s="44">
        <f t="shared" si="16"/>
        <v>13.299236152399098</v>
      </c>
    </row>
    <row r="183" spans="1:21" ht="15">
      <c r="A183" s="48">
        <v>40976</v>
      </c>
      <c r="B183" s="39">
        <v>13</v>
      </c>
      <c r="C183" s="45" t="s">
        <v>583</v>
      </c>
      <c r="D183" s="41">
        <v>38.34</v>
      </c>
      <c r="E183" s="41">
        <v>29.09</v>
      </c>
      <c r="F183" s="41">
        <v>2.388</v>
      </c>
      <c r="G183" s="42">
        <f t="shared" si="12"/>
        <v>895.488</v>
      </c>
      <c r="H183" s="43">
        <v>34.61085525402845</v>
      </c>
      <c r="I183" s="42">
        <f t="shared" si="13"/>
        <v>30.993605549719433</v>
      </c>
      <c r="J183" s="43">
        <v>58.35</v>
      </c>
      <c r="K183" s="43">
        <v>29.09</v>
      </c>
      <c r="L183" s="43">
        <v>2.388</v>
      </c>
      <c r="M183" s="42">
        <f t="shared" si="17"/>
        <v>915.498</v>
      </c>
      <c r="N183" s="43">
        <v>0.778765739115379</v>
      </c>
      <c r="O183" s="44">
        <f t="shared" si="14"/>
        <v>0.7129584766286513</v>
      </c>
      <c r="P183" s="43">
        <v>81.72</v>
      </c>
      <c r="Q183" s="43">
        <v>29.09</v>
      </c>
      <c r="R183" s="43">
        <v>2.388</v>
      </c>
      <c r="S183" s="43">
        <f t="shared" si="15"/>
        <v>938.868</v>
      </c>
      <c r="T183" s="43">
        <v>13.611203714727942</v>
      </c>
      <c r="U183" s="44">
        <f t="shared" si="16"/>
        <v>12.779123609239194</v>
      </c>
    </row>
    <row r="184" spans="1:21" ht="15">
      <c r="A184" s="48">
        <v>40976</v>
      </c>
      <c r="B184" s="39">
        <v>14</v>
      </c>
      <c r="C184" s="45" t="s">
        <v>586</v>
      </c>
      <c r="D184" s="41">
        <v>38.34</v>
      </c>
      <c r="E184" s="41">
        <v>29.09</v>
      </c>
      <c r="F184" s="41">
        <v>2.388</v>
      </c>
      <c r="G184" s="42">
        <f t="shared" si="12"/>
        <v>902.9480000000001</v>
      </c>
      <c r="H184" s="43">
        <v>36.718469101509164</v>
      </c>
      <c r="I184" s="42">
        <f t="shared" si="13"/>
        <v>33.15486823826949</v>
      </c>
      <c r="J184" s="43">
        <v>58.35</v>
      </c>
      <c r="K184" s="43">
        <v>29.09</v>
      </c>
      <c r="L184" s="43">
        <v>2.388</v>
      </c>
      <c r="M184" s="42">
        <f t="shared" si="17"/>
        <v>922.9580000000001</v>
      </c>
      <c r="N184" s="43">
        <v>0.826188359667701</v>
      </c>
      <c r="O184" s="44">
        <f t="shared" si="14"/>
        <v>0.762537156062182</v>
      </c>
      <c r="P184" s="43">
        <v>81.72</v>
      </c>
      <c r="Q184" s="43">
        <v>29.09</v>
      </c>
      <c r="R184" s="43">
        <v>2.388</v>
      </c>
      <c r="S184" s="43">
        <f t="shared" si="15"/>
        <v>946.3280000000001</v>
      </c>
      <c r="T184" s="43">
        <v>14.44005238718895</v>
      </c>
      <c r="U184" s="44">
        <f t="shared" si="16"/>
        <v>13.665025895463746</v>
      </c>
    </row>
    <row r="185" spans="1:21" ht="15">
      <c r="A185" s="48">
        <v>40976</v>
      </c>
      <c r="B185" s="39">
        <v>15</v>
      </c>
      <c r="C185" s="45" t="s">
        <v>589</v>
      </c>
      <c r="D185" s="41">
        <v>38.34</v>
      </c>
      <c r="E185" s="41">
        <v>29.09</v>
      </c>
      <c r="F185" s="41">
        <v>2.388</v>
      </c>
      <c r="G185" s="42">
        <f t="shared" si="12"/>
        <v>909.118</v>
      </c>
      <c r="H185" s="43">
        <v>38.325405451285185</v>
      </c>
      <c r="I185" s="42">
        <f t="shared" si="13"/>
        <v>34.84231595306149</v>
      </c>
      <c r="J185" s="43">
        <v>58.35</v>
      </c>
      <c r="K185" s="43">
        <v>29.09</v>
      </c>
      <c r="L185" s="43">
        <v>2.388</v>
      </c>
      <c r="M185" s="42">
        <f t="shared" si="17"/>
        <v>929.128</v>
      </c>
      <c r="N185" s="43">
        <v>0.8623454255639283</v>
      </c>
      <c r="O185" s="44">
        <f t="shared" si="14"/>
        <v>0.8012292805633616</v>
      </c>
      <c r="P185" s="43">
        <v>81.72</v>
      </c>
      <c r="Q185" s="43">
        <v>29.09</v>
      </c>
      <c r="R185" s="43">
        <v>2.388</v>
      </c>
      <c r="S185" s="43">
        <f t="shared" si="15"/>
        <v>952.498</v>
      </c>
      <c r="T185" s="43">
        <v>15.072002619359447</v>
      </c>
      <c r="U185" s="44">
        <f t="shared" si="16"/>
        <v>14.356052350934634</v>
      </c>
    </row>
    <row r="186" spans="1:21" ht="15">
      <c r="A186" s="48">
        <v>40976</v>
      </c>
      <c r="B186" s="39">
        <v>16</v>
      </c>
      <c r="C186" s="45" t="s">
        <v>592</v>
      </c>
      <c r="D186" s="41">
        <v>38.34</v>
      </c>
      <c r="E186" s="41">
        <v>29.09</v>
      </c>
      <c r="F186" s="41">
        <v>2.388</v>
      </c>
      <c r="G186" s="42">
        <f t="shared" si="12"/>
        <v>908.6580000000001</v>
      </c>
      <c r="H186" s="43">
        <v>39.485705684061145</v>
      </c>
      <c r="I186" s="42">
        <f t="shared" si="13"/>
        <v>35.879002355467634</v>
      </c>
      <c r="J186" s="43">
        <v>58.35</v>
      </c>
      <c r="K186" s="43">
        <v>29.09</v>
      </c>
      <c r="L186" s="43">
        <v>2.388</v>
      </c>
      <c r="M186" s="42">
        <f t="shared" si="17"/>
        <v>928.6680000000001</v>
      </c>
      <c r="N186" s="43">
        <v>0.8884529014336078</v>
      </c>
      <c r="O186" s="44">
        <f t="shared" si="14"/>
        <v>0.8250777790685457</v>
      </c>
      <c r="P186" s="43">
        <v>81.72</v>
      </c>
      <c r="Q186" s="43">
        <v>29.09</v>
      </c>
      <c r="R186" s="43">
        <v>2.388</v>
      </c>
      <c r="S186" s="43">
        <f t="shared" si="15"/>
        <v>952.0380000000001</v>
      </c>
      <c r="T186" s="43">
        <v>15.528306941302537</v>
      </c>
      <c r="U186" s="44">
        <f t="shared" si="16"/>
        <v>14.783538283783786</v>
      </c>
    </row>
    <row r="187" spans="1:21" ht="15">
      <c r="A187" s="48">
        <v>40976</v>
      </c>
      <c r="B187" s="39">
        <v>17</v>
      </c>
      <c r="C187" s="45" t="s">
        <v>595</v>
      </c>
      <c r="D187" s="41">
        <v>38.34</v>
      </c>
      <c r="E187" s="41">
        <v>29.09</v>
      </c>
      <c r="F187" s="41">
        <v>2.388</v>
      </c>
      <c r="G187" s="42">
        <f t="shared" si="12"/>
        <v>895.238</v>
      </c>
      <c r="H187" s="43">
        <v>38.61574541820812</v>
      </c>
      <c r="I187" s="42">
        <f t="shared" si="13"/>
        <v>34.5702826967058</v>
      </c>
      <c r="J187" s="43">
        <v>58.35</v>
      </c>
      <c r="K187" s="43">
        <v>29.09</v>
      </c>
      <c r="L187" s="43">
        <v>2.388</v>
      </c>
      <c r="M187" s="42">
        <f t="shared" si="17"/>
        <v>915.248</v>
      </c>
      <c r="N187" s="43">
        <v>0.8688782551422773</v>
      </c>
      <c r="O187" s="44">
        <f t="shared" si="14"/>
        <v>0.7952390852624591</v>
      </c>
      <c r="P187" s="43">
        <v>81.72</v>
      </c>
      <c r="Q187" s="43">
        <v>29.09</v>
      </c>
      <c r="R187" s="43">
        <v>2.388</v>
      </c>
      <c r="S187" s="43">
        <f t="shared" si="15"/>
        <v>938.618</v>
      </c>
      <c r="T187" s="43">
        <v>15.186182878914156</v>
      </c>
      <c r="U187" s="44">
        <f t="shared" si="16"/>
        <v>14.254024601440648</v>
      </c>
    </row>
    <row r="188" spans="1:21" ht="15">
      <c r="A188" s="48">
        <v>40976</v>
      </c>
      <c r="B188" s="39">
        <v>18</v>
      </c>
      <c r="C188" s="45" t="s">
        <v>598</v>
      </c>
      <c r="D188" s="41">
        <v>38.34</v>
      </c>
      <c r="E188" s="41">
        <v>29.09</v>
      </c>
      <c r="F188" s="41">
        <v>2.388</v>
      </c>
      <c r="G188" s="42">
        <f t="shared" si="12"/>
        <v>899.1480000000001</v>
      </c>
      <c r="H188" s="43">
        <v>37.93440016736343</v>
      </c>
      <c r="I188" s="42">
        <f t="shared" si="13"/>
        <v>34.1086400416845</v>
      </c>
      <c r="J188" s="43">
        <v>58.35</v>
      </c>
      <c r="K188" s="43">
        <v>29.09</v>
      </c>
      <c r="L188" s="43">
        <v>2.388</v>
      </c>
      <c r="M188" s="42">
        <f t="shared" si="17"/>
        <v>919.1580000000001</v>
      </c>
      <c r="N188" s="43">
        <v>0.8535475638325021</v>
      </c>
      <c r="O188" s="44">
        <f t="shared" si="14"/>
        <v>0.784545071677155</v>
      </c>
      <c r="P188" s="43">
        <v>81.72</v>
      </c>
      <c r="Q188" s="43">
        <v>29.09</v>
      </c>
      <c r="R188" s="43">
        <v>2.388</v>
      </c>
      <c r="S188" s="43">
        <f t="shared" si="15"/>
        <v>942.5280000000001</v>
      </c>
      <c r="T188" s="43">
        <v>14.918234313608764</v>
      </c>
      <c r="U188" s="44">
        <f t="shared" si="16"/>
        <v>14.060853551137043</v>
      </c>
    </row>
    <row r="189" spans="1:21" ht="15">
      <c r="A189" s="48">
        <v>40976</v>
      </c>
      <c r="B189" s="39">
        <v>19</v>
      </c>
      <c r="C189" s="45" t="s">
        <v>601</v>
      </c>
      <c r="D189" s="41">
        <v>38.34</v>
      </c>
      <c r="E189" s="41">
        <v>29.09</v>
      </c>
      <c r="F189" s="41">
        <v>2.388</v>
      </c>
      <c r="G189" s="42">
        <f t="shared" si="12"/>
        <v>870.378</v>
      </c>
      <c r="H189" s="43">
        <v>36.732774172872155</v>
      </c>
      <c r="I189" s="42">
        <f t="shared" si="13"/>
        <v>31.971398519036125</v>
      </c>
      <c r="J189" s="43">
        <v>58.35</v>
      </c>
      <c r="K189" s="43">
        <v>29.09</v>
      </c>
      <c r="L189" s="43">
        <v>2.388</v>
      </c>
      <c r="M189" s="42">
        <f t="shared" si="17"/>
        <v>890.388</v>
      </c>
      <c r="N189" s="43">
        <v>0.8265102326578752</v>
      </c>
      <c r="O189" s="44">
        <f t="shared" si="14"/>
        <v>0.7359147930357801</v>
      </c>
      <c r="P189" s="43">
        <v>81.72</v>
      </c>
      <c r="Q189" s="43">
        <v>29.09</v>
      </c>
      <c r="R189" s="43">
        <v>2.388</v>
      </c>
      <c r="S189" s="43">
        <f t="shared" si="15"/>
        <v>913.758</v>
      </c>
      <c r="T189" s="43">
        <v>14.445678056911538</v>
      </c>
      <c r="U189" s="44">
        <f t="shared" si="16"/>
        <v>13.199853889927374</v>
      </c>
    </row>
    <row r="190" spans="1:21" ht="15">
      <c r="A190" s="48">
        <v>40976</v>
      </c>
      <c r="B190" s="39">
        <v>20</v>
      </c>
      <c r="C190" s="45" t="s">
        <v>604</v>
      </c>
      <c r="D190" s="41">
        <v>38.34</v>
      </c>
      <c r="E190" s="41">
        <v>29.09</v>
      </c>
      <c r="F190" s="41">
        <v>2.388</v>
      </c>
      <c r="G190" s="42">
        <f t="shared" si="12"/>
        <v>878.1880000000001</v>
      </c>
      <c r="H190" s="43">
        <v>36.89383868007028</v>
      </c>
      <c r="I190" s="42">
        <f t="shared" si="13"/>
        <v>32.39972640277357</v>
      </c>
      <c r="J190" s="43">
        <v>58.35</v>
      </c>
      <c r="K190" s="43">
        <v>29.09</v>
      </c>
      <c r="L190" s="43">
        <v>2.388</v>
      </c>
      <c r="M190" s="42">
        <f t="shared" si="17"/>
        <v>898.1980000000001</v>
      </c>
      <c r="N190" s="43">
        <v>0.8301342841027988</v>
      </c>
      <c r="O190" s="44">
        <f t="shared" si="14"/>
        <v>0.7456249537125657</v>
      </c>
      <c r="P190" s="43">
        <v>81.72</v>
      </c>
      <c r="Q190" s="43">
        <v>29.09</v>
      </c>
      <c r="R190" s="43">
        <v>2.388</v>
      </c>
      <c r="S190" s="43">
        <f t="shared" si="15"/>
        <v>921.5680000000001</v>
      </c>
      <c r="T190" s="43">
        <v>14.5090189308251</v>
      </c>
      <c r="U190" s="44">
        <f t="shared" si="16"/>
        <v>13.371047558042626</v>
      </c>
    </row>
    <row r="191" spans="1:21" ht="15">
      <c r="A191" s="48">
        <v>40976</v>
      </c>
      <c r="B191" s="39">
        <v>21</v>
      </c>
      <c r="C191" s="45" t="s">
        <v>607</v>
      </c>
      <c r="D191" s="41">
        <v>38.34</v>
      </c>
      <c r="E191" s="41">
        <v>29.09</v>
      </c>
      <c r="F191" s="41">
        <v>2.388</v>
      </c>
      <c r="G191" s="42">
        <f t="shared" si="12"/>
        <v>884.8180000000001</v>
      </c>
      <c r="H191" s="43">
        <v>37.02629304454243</v>
      </c>
      <c r="I191" s="42">
        <f t="shared" si="13"/>
        <v>32.76153055908595</v>
      </c>
      <c r="J191" s="43">
        <v>58.35</v>
      </c>
      <c r="K191" s="43">
        <v>29.09</v>
      </c>
      <c r="L191" s="43">
        <v>2.388</v>
      </c>
      <c r="M191" s="42">
        <f t="shared" si="17"/>
        <v>904.8280000000001</v>
      </c>
      <c r="N191" s="43">
        <v>0.8331145895673739</v>
      </c>
      <c r="O191" s="44">
        <f t="shared" si="14"/>
        <v>0.7538254078490679</v>
      </c>
      <c r="P191" s="43">
        <v>81.72</v>
      </c>
      <c r="Q191" s="43">
        <v>29.09</v>
      </c>
      <c r="R191" s="43">
        <v>2.388</v>
      </c>
      <c r="S191" s="43">
        <f t="shared" si="15"/>
        <v>928.1980000000001</v>
      </c>
      <c r="T191" s="43">
        <v>14.561108465293488</v>
      </c>
      <c r="U191" s="44">
        <f t="shared" si="16"/>
        <v>13.515591755268487</v>
      </c>
    </row>
    <row r="192" spans="1:21" ht="15">
      <c r="A192" s="48">
        <v>40976</v>
      </c>
      <c r="B192" s="39">
        <v>22</v>
      </c>
      <c r="C192" s="45" t="s">
        <v>610</v>
      </c>
      <c r="D192" s="41">
        <v>38.34</v>
      </c>
      <c r="E192" s="41">
        <v>29.09</v>
      </c>
      <c r="F192" s="41">
        <v>2.388</v>
      </c>
      <c r="G192" s="42">
        <f t="shared" si="12"/>
        <v>890.0080000000002</v>
      </c>
      <c r="H192" s="43">
        <v>36.749728331524594</v>
      </c>
      <c r="I192" s="42">
        <f t="shared" si="13"/>
        <v>32.70755221288355</v>
      </c>
      <c r="J192" s="43">
        <v>58.35</v>
      </c>
      <c r="K192" s="43">
        <v>29.09</v>
      </c>
      <c r="L192" s="43">
        <v>2.388</v>
      </c>
      <c r="M192" s="42">
        <f t="shared" si="17"/>
        <v>910.0180000000001</v>
      </c>
      <c r="N192" s="43">
        <v>0.8268917117573408</v>
      </c>
      <c r="O192" s="44">
        <f t="shared" si="14"/>
        <v>0.7524863417499918</v>
      </c>
      <c r="P192" s="43">
        <v>81.72</v>
      </c>
      <c r="Q192" s="43">
        <v>29.09</v>
      </c>
      <c r="R192" s="43">
        <v>2.388</v>
      </c>
      <c r="S192" s="43">
        <f t="shared" si="15"/>
        <v>933.3880000000001</v>
      </c>
      <c r="T192" s="43">
        <v>14.45234551732349</v>
      </c>
      <c r="U192" s="44">
        <f t="shared" si="16"/>
        <v>13.48964587772354</v>
      </c>
    </row>
    <row r="193" spans="1:21" ht="15">
      <c r="A193" s="48">
        <v>40976</v>
      </c>
      <c r="B193" s="39">
        <v>23</v>
      </c>
      <c r="C193" s="45" t="s">
        <v>613</v>
      </c>
      <c r="D193" s="41">
        <v>38.34</v>
      </c>
      <c r="E193" s="41">
        <v>29.09</v>
      </c>
      <c r="F193" s="41">
        <v>2.388</v>
      </c>
      <c r="G193" s="42">
        <f t="shared" si="12"/>
        <v>917.1480000000001</v>
      </c>
      <c r="H193" s="43">
        <v>36.236335214830575</v>
      </c>
      <c r="I193" s="42">
        <f t="shared" si="13"/>
        <v>33.234082369611436</v>
      </c>
      <c r="J193" s="43">
        <v>58.35</v>
      </c>
      <c r="K193" s="43">
        <v>29.09</v>
      </c>
      <c r="L193" s="43">
        <v>2.388</v>
      </c>
      <c r="M193" s="42">
        <f t="shared" si="17"/>
        <v>937.1580000000001</v>
      </c>
      <c r="N193" s="43">
        <v>0.815340047776647</v>
      </c>
      <c r="O193" s="44">
        <f t="shared" si="14"/>
        <v>0.764102448494267</v>
      </c>
      <c r="P193" s="43">
        <v>81.72</v>
      </c>
      <c r="Q193" s="43">
        <v>29.09</v>
      </c>
      <c r="R193" s="43">
        <v>2.388</v>
      </c>
      <c r="S193" s="43">
        <f t="shared" si="15"/>
        <v>960.5280000000001</v>
      </c>
      <c r="T193" s="43">
        <v>14.250446481724016</v>
      </c>
      <c r="U193" s="44">
        <f t="shared" si="16"/>
        <v>13.687952858197406</v>
      </c>
    </row>
    <row r="194" spans="1:21" ht="15">
      <c r="A194" s="48">
        <v>40977</v>
      </c>
      <c r="B194" s="39">
        <v>0</v>
      </c>
      <c r="C194" s="45" t="s">
        <v>617</v>
      </c>
      <c r="D194" s="41">
        <v>38.34</v>
      </c>
      <c r="E194" s="41">
        <v>29.09</v>
      </c>
      <c r="F194" s="41">
        <v>2.388</v>
      </c>
      <c r="G194" s="42">
        <f t="shared" si="12"/>
        <v>954.1780000000001</v>
      </c>
      <c r="H194" s="43">
        <v>36.2813696987511</v>
      </c>
      <c r="I194" s="42">
        <f t="shared" si="13"/>
        <v>34.61888477641493</v>
      </c>
      <c r="J194" s="43">
        <v>58.35</v>
      </c>
      <c r="K194" s="43">
        <v>29.09</v>
      </c>
      <c r="L194" s="43">
        <v>2.388</v>
      </c>
      <c r="M194" s="42">
        <f t="shared" si="17"/>
        <v>974.1880000000001</v>
      </c>
      <c r="N194" s="43">
        <v>0.8163533516346027</v>
      </c>
      <c r="O194" s="44">
        <f t="shared" si="14"/>
        <v>0.7952816389222104</v>
      </c>
      <c r="P194" s="43">
        <v>81.72</v>
      </c>
      <c r="Q194" s="43">
        <v>29.09</v>
      </c>
      <c r="R194" s="43">
        <v>2.388</v>
      </c>
      <c r="S194" s="43">
        <f t="shared" si="15"/>
        <v>997.5580000000001</v>
      </c>
      <c r="T194" s="43">
        <v>14.268156923443268</v>
      </c>
      <c r="U194" s="44">
        <f t="shared" si="16"/>
        <v>14.233314084236222</v>
      </c>
    </row>
    <row r="195" spans="1:21" ht="15">
      <c r="A195" s="48">
        <v>40977</v>
      </c>
      <c r="B195" s="39">
        <v>1</v>
      </c>
      <c r="C195" s="45" t="s">
        <v>620</v>
      </c>
      <c r="D195" s="41">
        <v>38.34</v>
      </c>
      <c r="E195" s="41">
        <v>29.09</v>
      </c>
      <c r="F195" s="41">
        <v>2.388</v>
      </c>
      <c r="G195" s="42">
        <f aca="true" t="shared" si="18" ref="G195:G258">C195+D195+E195+F195</f>
        <v>954.1980000000001</v>
      </c>
      <c r="H195" s="43">
        <v>36.56270276888993</v>
      </c>
      <c r="I195" s="42">
        <f aca="true" t="shared" si="19" ref="I195:I258">H195*G195/1000</f>
        <v>34.888057856669235</v>
      </c>
      <c r="J195" s="43">
        <v>58.35</v>
      </c>
      <c r="K195" s="43">
        <v>29.09</v>
      </c>
      <c r="L195" s="43">
        <v>2.388</v>
      </c>
      <c r="M195" s="42">
        <f t="shared" si="17"/>
        <v>974.2080000000001</v>
      </c>
      <c r="N195" s="43">
        <v>0.8226835204413604</v>
      </c>
      <c r="O195" s="44">
        <f aca="true" t="shared" si="20" ref="O195:O258">M195*N195/1000</f>
        <v>0.8014648670821369</v>
      </c>
      <c r="P195" s="43">
        <v>81.72</v>
      </c>
      <c r="Q195" s="43">
        <v>29.09</v>
      </c>
      <c r="R195" s="43">
        <v>2.388</v>
      </c>
      <c r="S195" s="43">
        <f aca="true" t="shared" si="21" ref="S195:S258">C195+P195+Q195+R195</f>
        <v>997.5780000000001</v>
      </c>
      <c r="T195" s="43">
        <v>14.378795094654125</v>
      </c>
      <c r="U195" s="44">
        <f aca="true" t="shared" si="22" ref="U195:U258">S195*T195/1000</f>
        <v>14.343969652934874</v>
      </c>
    </row>
    <row r="196" spans="1:21" ht="15">
      <c r="A196" s="48">
        <v>40977</v>
      </c>
      <c r="B196" s="39">
        <v>2</v>
      </c>
      <c r="C196" s="45" t="s">
        <v>623</v>
      </c>
      <c r="D196" s="41">
        <v>38.34</v>
      </c>
      <c r="E196" s="41">
        <v>29.09</v>
      </c>
      <c r="F196" s="41">
        <v>2.388</v>
      </c>
      <c r="G196" s="42">
        <f t="shared" si="18"/>
        <v>947.4480000000001</v>
      </c>
      <c r="H196" s="43">
        <v>38.01069388129938</v>
      </c>
      <c r="I196" s="42">
        <f t="shared" si="19"/>
        <v>36.01315589644934</v>
      </c>
      <c r="J196" s="43">
        <v>58.35</v>
      </c>
      <c r="K196" s="43">
        <v>29.09</v>
      </c>
      <c r="L196" s="43">
        <v>2.388</v>
      </c>
      <c r="M196" s="42">
        <f aca="true" t="shared" si="23" ref="M196:M259">C196+J196+K196+L196</f>
        <v>967.4580000000001</v>
      </c>
      <c r="N196" s="43">
        <v>0.8552642197800975</v>
      </c>
      <c r="O196" s="44">
        <f t="shared" si="20"/>
        <v>0.8274322115400137</v>
      </c>
      <c r="P196" s="43">
        <v>81.72</v>
      </c>
      <c r="Q196" s="43">
        <v>29.09</v>
      </c>
      <c r="R196" s="43">
        <v>2.388</v>
      </c>
      <c r="S196" s="43">
        <f t="shared" si="21"/>
        <v>990.8280000000001</v>
      </c>
      <c r="T196" s="43">
        <v>14.948237885462555</v>
      </c>
      <c r="U196" s="44">
        <f t="shared" si="22"/>
        <v>14.811132647577095</v>
      </c>
    </row>
    <row r="197" spans="1:21" ht="15">
      <c r="A197" s="48">
        <v>40977</v>
      </c>
      <c r="B197" s="39">
        <v>3</v>
      </c>
      <c r="C197" s="45" t="s">
        <v>626</v>
      </c>
      <c r="D197" s="41">
        <v>38.34</v>
      </c>
      <c r="E197" s="41">
        <v>29.09</v>
      </c>
      <c r="F197" s="41">
        <v>2.388</v>
      </c>
      <c r="G197" s="42">
        <f t="shared" si="18"/>
        <v>951.7580000000002</v>
      </c>
      <c r="H197" s="43">
        <v>39.29656085159493</v>
      </c>
      <c r="I197" s="42">
        <f t="shared" si="19"/>
        <v>37.4008161629923</v>
      </c>
      <c r="J197" s="43">
        <v>58.35</v>
      </c>
      <c r="K197" s="43">
        <v>29.09</v>
      </c>
      <c r="L197" s="43">
        <v>2.388</v>
      </c>
      <c r="M197" s="42">
        <f t="shared" si="23"/>
        <v>971.7680000000001</v>
      </c>
      <c r="N197" s="43">
        <v>0.8841970252301944</v>
      </c>
      <c r="O197" s="44">
        <f t="shared" si="20"/>
        <v>0.8592343748138956</v>
      </c>
      <c r="P197" s="43">
        <v>81.72</v>
      </c>
      <c r="Q197" s="43">
        <v>29.09</v>
      </c>
      <c r="R197" s="43">
        <v>2.388</v>
      </c>
      <c r="S197" s="43">
        <f t="shared" si="21"/>
        <v>995.1380000000001</v>
      </c>
      <c r="T197" s="43">
        <v>15.453923086081677</v>
      </c>
      <c r="U197" s="44">
        <f t="shared" si="22"/>
        <v>15.37878611203715</v>
      </c>
    </row>
    <row r="198" spans="1:21" ht="15">
      <c r="A198" s="48">
        <v>40977</v>
      </c>
      <c r="B198" s="39">
        <v>4</v>
      </c>
      <c r="C198" s="45" t="s">
        <v>629</v>
      </c>
      <c r="D198" s="41">
        <v>38.34</v>
      </c>
      <c r="E198" s="41">
        <v>29.09</v>
      </c>
      <c r="F198" s="41">
        <v>2.388</v>
      </c>
      <c r="G198" s="42">
        <f t="shared" si="18"/>
        <v>950.3280000000001</v>
      </c>
      <c r="H198" s="43">
        <v>39.61551096124384</v>
      </c>
      <c r="I198" s="42">
        <f t="shared" si="19"/>
        <v>37.64772930077694</v>
      </c>
      <c r="J198" s="43">
        <v>58.35</v>
      </c>
      <c r="K198" s="43">
        <v>29.09</v>
      </c>
      <c r="L198" s="43">
        <v>2.388</v>
      </c>
      <c r="M198" s="42">
        <f t="shared" si="23"/>
        <v>970.3380000000001</v>
      </c>
      <c r="N198" s="43">
        <v>0.8913736007888915</v>
      </c>
      <c r="O198" s="44">
        <f t="shared" si="20"/>
        <v>0.8649336770422915</v>
      </c>
      <c r="P198" s="43">
        <v>81.72</v>
      </c>
      <c r="Q198" s="43">
        <v>29.09</v>
      </c>
      <c r="R198" s="43">
        <v>2.388</v>
      </c>
      <c r="S198" s="43">
        <f t="shared" si="21"/>
        <v>993.7080000000001</v>
      </c>
      <c r="T198" s="43">
        <v>15.579354685081556</v>
      </c>
      <c r="U198" s="44">
        <f t="shared" si="22"/>
        <v>15.481329385403026</v>
      </c>
    </row>
    <row r="199" spans="1:21" ht="15">
      <c r="A199" s="48">
        <v>40977</v>
      </c>
      <c r="B199" s="39">
        <v>5</v>
      </c>
      <c r="C199" s="45" t="s">
        <v>632</v>
      </c>
      <c r="D199" s="41">
        <v>38.34</v>
      </c>
      <c r="E199" s="41">
        <v>29.09</v>
      </c>
      <c r="F199" s="41">
        <v>2.388</v>
      </c>
      <c r="G199" s="42">
        <f t="shared" si="18"/>
        <v>947.9680000000001</v>
      </c>
      <c r="H199" s="43">
        <v>39.791940174720736</v>
      </c>
      <c r="I199" s="42">
        <f t="shared" si="19"/>
        <v>37.721485943549666</v>
      </c>
      <c r="J199" s="43">
        <v>58.35</v>
      </c>
      <c r="K199" s="43">
        <v>29.09</v>
      </c>
      <c r="L199" s="43">
        <v>2.388</v>
      </c>
      <c r="M199" s="42">
        <f t="shared" si="23"/>
        <v>967.9780000000001</v>
      </c>
      <c r="N199" s="43">
        <v>0.8953433676677058</v>
      </c>
      <c r="O199" s="44">
        <f t="shared" si="20"/>
        <v>0.8666726823482507</v>
      </c>
      <c r="P199" s="43">
        <v>81.72</v>
      </c>
      <c r="Q199" s="43">
        <v>29.09</v>
      </c>
      <c r="R199" s="43">
        <v>2.388</v>
      </c>
      <c r="S199" s="43">
        <f t="shared" si="21"/>
        <v>991.3480000000001</v>
      </c>
      <c r="T199" s="43">
        <v>15.648737944993451</v>
      </c>
      <c r="U199" s="44">
        <f t="shared" si="22"/>
        <v>15.51334506429337</v>
      </c>
    </row>
    <row r="200" spans="1:21" ht="15">
      <c r="A200" s="48">
        <v>40977</v>
      </c>
      <c r="B200" s="39">
        <v>6</v>
      </c>
      <c r="C200" s="45" t="s">
        <v>635</v>
      </c>
      <c r="D200" s="41">
        <v>38.34</v>
      </c>
      <c r="E200" s="41">
        <v>29.09</v>
      </c>
      <c r="F200" s="41">
        <v>2.388</v>
      </c>
      <c r="G200" s="42">
        <f t="shared" si="18"/>
        <v>943.2780000000001</v>
      </c>
      <c r="H200" s="43">
        <v>39.25841399462695</v>
      </c>
      <c r="I200" s="42">
        <f t="shared" si="19"/>
        <v>37.031598236023726</v>
      </c>
      <c r="J200" s="43">
        <v>58.35</v>
      </c>
      <c r="K200" s="43">
        <v>29.09</v>
      </c>
      <c r="L200" s="43">
        <v>2.388</v>
      </c>
      <c r="M200" s="42">
        <f t="shared" si="23"/>
        <v>963.2880000000001</v>
      </c>
      <c r="N200" s="43">
        <v>0.8833386972563966</v>
      </c>
      <c r="O200" s="44">
        <f t="shared" si="20"/>
        <v>0.8509095670027199</v>
      </c>
      <c r="P200" s="43">
        <v>81.72</v>
      </c>
      <c r="Q200" s="43">
        <v>29.09</v>
      </c>
      <c r="R200" s="43">
        <v>2.388</v>
      </c>
      <c r="S200" s="43">
        <f t="shared" si="21"/>
        <v>986.6580000000001</v>
      </c>
      <c r="T200" s="43">
        <v>15.43892130015478</v>
      </c>
      <c r="U200" s="44">
        <f t="shared" si="22"/>
        <v>15.232935212168117</v>
      </c>
    </row>
    <row r="201" spans="1:21" ht="15">
      <c r="A201" s="48">
        <v>40977</v>
      </c>
      <c r="B201" s="39">
        <v>7</v>
      </c>
      <c r="C201" s="45" t="s">
        <v>638</v>
      </c>
      <c r="D201" s="41">
        <v>38.34</v>
      </c>
      <c r="E201" s="41">
        <v>29.09</v>
      </c>
      <c r="F201" s="41">
        <v>2.388</v>
      </c>
      <c r="G201" s="42">
        <f t="shared" si="18"/>
        <v>941.998</v>
      </c>
      <c r="H201" s="43">
        <v>37.93440016736343</v>
      </c>
      <c r="I201" s="42">
        <f t="shared" si="19"/>
        <v>35.734129088856015</v>
      </c>
      <c r="J201" s="43">
        <v>58.35</v>
      </c>
      <c r="K201" s="43">
        <v>29.09</v>
      </c>
      <c r="L201" s="43">
        <v>2.388</v>
      </c>
      <c r="M201" s="42">
        <f t="shared" si="23"/>
        <v>962.008</v>
      </c>
      <c r="N201" s="43">
        <v>0.8535475638325021</v>
      </c>
      <c r="O201" s="44">
        <f t="shared" si="20"/>
        <v>0.8211195847873777</v>
      </c>
      <c r="P201" s="43">
        <v>81.72</v>
      </c>
      <c r="Q201" s="43">
        <v>29.09</v>
      </c>
      <c r="R201" s="43">
        <v>2.388</v>
      </c>
      <c r="S201" s="43">
        <f t="shared" si="21"/>
        <v>985.378</v>
      </c>
      <c r="T201" s="43">
        <v>14.918234313608764</v>
      </c>
      <c r="U201" s="44">
        <f t="shared" si="22"/>
        <v>14.700099891475176</v>
      </c>
    </row>
    <row r="202" spans="1:21" ht="15">
      <c r="A202" s="48">
        <v>40977</v>
      </c>
      <c r="B202" s="39">
        <v>8</v>
      </c>
      <c r="C202" s="45" t="s">
        <v>641</v>
      </c>
      <c r="D202" s="41">
        <v>38.34</v>
      </c>
      <c r="E202" s="41">
        <v>29.09</v>
      </c>
      <c r="F202" s="41">
        <v>2.388</v>
      </c>
      <c r="G202" s="42">
        <f t="shared" si="18"/>
        <v>940.8880000000001</v>
      </c>
      <c r="H202" s="43">
        <v>37.30338757501814</v>
      </c>
      <c r="I202" s="42">
        <f t="shared" si="19"/>
        <v>35.09830972868368</v>
      </c>
      <c r="J202" s="43">
        <v>58.35</v>
      </c>
      <c r="K202" s="43">
        <v>29.09</v>
      </c>
      <c r="L202" s="43">
        <v>2.388</v>
      </c>
      <c r="M202" s="42">
        <f t="shared" si="23"/>
        <v>960.8980000000001</v>
      </c>
      <c r="N202" s="43">
        <v>0.8393493885992654</v>
      </c>
      <c r="O202" s="44">
        <f t="shared" si="20"/>
        <v>0.8065291488062571</v>
      </c>
      <c r="P202" s="43">
        <v>81.72</v>
      </c>
      <c r="Q202" s="43">
        <v>29.09</v>
      </c>
      <c r="R202" s="43">
        <v>2.388</v>
      </c>
      <c r="S202" s="43">
        <f t="shared" si="21"/>
        <v>984.2680000000001</v>
      </c>
      <c r="T202" s="43">
        <v>14.670079771401356</v>
      </c>
      <c r="U202" s="44">
        <f t="shared" si="22"/>
        <v>14.439290076437672</v>
      </c>
    </row>
    <row r="203" spans="1:21" ht="15">
      <c r="A203" s="48">
        <v>40977</v>
      </c>
      <c r="B203" s="39">
        <v>9</v>
      </c>
      <c r="C203" s="45" t="s">
        <v>644</v>
      </c>
      <c r="D203" s="41">
        <v>38.34</v>
      </c>
      <c r="E203" s="41">
        <v>29.09</v>
      </c>
      <c r="F203" s="41">
        <v>2.388</v>
      </c>
      <c r="G203" s="42">
        <f t="shared" si="18"/>
        <v>946.8080000000001</v>
      </c>
      <c r="H203" s="43">
        <v>37.56193849446776</v>
      </c>
      <c r="I203" s="42">
        <f t="shared" si="19"/>
        <v>35.56394386207004</v>
      </c>
      <c r="J203" s="43">
        <v>58.35</v>
      </c>
      <c r="K203" s="43">
        <v>29.09</v>
      </c>
      <c r="L203" s="43">
        <v>2.388</v>
      </c>
      <c r="M203" s="42">
        <f t="shared" si="23"/>
        <v>966.8180000000001</v>
      </c>
      <c r="N203" s="43">
        <v>0.8451669448661163</v>
      </c>
      <c r="O203" s="44">
        <f t="shared" si="20"/>
        <v>0.8171226153015689</v>
      </c>
      <c r="P203" s="43">
        <v>81.72</v>
      </c>
      <c r="Q203" s="43">
        <v>29.09</v>
      </c>
      <c r="R203" s="43">
        <v>2.388</v>
      </c>
      <c r="S203" s="43">
        <f t="shared" si="21"/>
        <v>990.1880000000001</v>
      </c>
      <c r="T203" s="43">
        <v>14.771758542683651</v>
      </c>
      <c r="U203" s="44">
        <f t="shared" si="22"/>
        <v>14.626818047862841</v>
      </c>
    </row>
    <row r="204" spans="1:21" ht="15">
      <c r="A204" s="48">
        <v>40977</v>
      </c>
      <c r="B204" s="39">
        <v>10</v>
      </c>
      <c r="C204" s="45" t="s">
        <v>647</v>
      </c>
      <c r="D204" s="41">
        <v>38.34</v>
      </c>
      <c r="E204" s="41">
        <v>29.09</v>
      </c>
      <c r="F204" s="41">
        <v>2.388</v>
      </c>
      <c r="G204" s="42">
        <f t="shared" si="18"/>
        <v>940.9780000000001</v>
      </c>
      <c r="H204" s="43">
        <v>37.04642610794219</v>
      </c>
      <c r="I204" s="42">
        <f t="shared" si="19"/>
        <v>34.85987194619923</v>
      </c>
      <c r="J204" s="43">
        <v>58.35</v>
      </c>
      <c r="K204" s="43">
        <v>29.09</v>
      </c>
      <c r="L204" s="43">
        <v>2.388</v>
      </c>
      <c r="M204" s="42">
        <f t="shared" si="23"/>
        <v>960.988</v>
      </c>
      <c r="N204" s="43">
        <v>0.8335675959979895</v>
      </c>
      <c r="O204" s="44">
        <f t="shared" si="20"/>
        <v>0.8010484569429159</v>
      </c>
      <c r="P204" s="43">
        <v>81.72</v>
      </c>
      <c r="Q204" s="43">
        <v>29.09</v>
      </c>
      <c r="R204" s="43">
        <v>2.388</v>
      </c>
      <c r="S204" s="43">
        <f t="shared" si="21"/>
        <v>984.3580000000001</v>
      </c>
      <c r="T204" s="43">
        <v>14.569026074532683</v>
      </c>
      <c r="U204" s="44">
        <f t="shared" si="22"/>
        <v>14.341137368674843</v>
      </c>
    </row>
    <row r="205" spans="1:21" ht="15">
      <c r="A205" s="48">
        <v>40977</v>
      </c>
      <c r="B205" s="39">
        <v>11</v>
      </c>
      <c r="C205" s="45" t="s">
        <v>650</v>
      </c>
      <c r="D205" s="41">
        <v>38.34</v>
      </c>
      <c r="E205" s="41">
        <v>29.09</v>
      </c>
      <c r="F205" s="41">
        <v>2.388</v>
      </c>
      <c r="G205" s="42">
        <f t="shared" si="18"/>
        <v>934.0780000000001</v>
      </c>
      <c r="H205" s="43">
        <v>37.31769264638113</v>
      </c>
      <c r="I205" s="42">
        <f t="shared" si="19"/>
        <v>34.8576357117464</v>
      </c>
      <c r="J205" s="43">
        <v>58.35</v>
      </c>
      <c r="K205" s="43">
        <v>29.09</v>
      </c>
      <c r="L205" s="43">
        <v>2.388</v>
      </c>
      <c r="M205" s="42">
        <f t="shared" si="23"/>
        <v>954.0880000000001</v>
      </c>
      <c r="N205" s="43">
        <v>0.8396712615894395</v>
      </c>
      <c r="O205" s="44">
        <f t="shared" si="20"/>
        <v>0.8011202746273453</v>
      </c>
      <c r="P205" s="43">
        <v>81.72</v>
      </c>
      <c r="Q205" s="43">
        <v>29.09</v>
      </c>
      <c r="R205" s="43">
        <v>2.388</v>
      </c>
      <c r="S205" s="43">
        <f t="shared" si="21"/>
        <v>977.4580000000001</v>
      </c>
      <c r="T205" s="43">
        <v>14.675705441123943</v>
      </c>
      <c r="U205" s="44">
        <f t="shared" si="22"/>
        <v>14.344885689070129</v>
      </c>
    </row>
    <row r="206" spans="1:21" ht="15">
      <c r="A206" s="48">
        <v>40977</v>
      </c>
      <c r="B206" s="39">
        <v>12</v>
      </c>
      <c r="C206" s="45" t="s">
        <v>653</v>
      </c>
      <c r="D206" s="41">
        <v>38.34</v>
      </c>
      <c r="E206" s="41">
        <v>29.09</v>
      </c>
      <c r="F206" s="41">
        <v>2.388</v>
      </c>
      <c r="G206" s="42">
        <f t="shared" si="18"/>
        <v>940.5180000000001</v>
      </c>
      <c r="H206" s="43">
        <v>38.17546711070272</v>
      </c>
      <c r="I206" s="42">
        <f t="shared" si="19"/>
        <v>35.904713976023906</v>
      </c>
      <c r="J206" s="43">
        <v>58.35</v>
      </c>
      <c r="K206" s="43">
        <v>29.09</v>
      </c>
      <c r="L206" s="43">
        <v>2.388</v>
      </c>
      <c r="M206" s="42">
        <f t="shared" si="23"/>
        <v>960.5280000000001</v>
      </c>
      <c r="N206" s="43">
        <v>0.858971719778029</v>
      </c>
      <c r="O206" s="44">
        <f t="shared" si="20"/>
        <v>0.8250663880549507</v>
      </c>
      <c r="P206" s="43">
        <v>81.72</v>
      </c>
      <c r="Q206" s="43">
        <v>29.09</v>
      </c>
      <c r="R206" s="43">
        <v>2.388</v>
      </c>
      <c r="S206" s="43">
        <f t="shared" si="21"/>
        <v>983.8980000000001</v>
      </c>
      <c r="T206" s="43">
        <v>15.01303726634123</v>
      </c>
      <c r="U206" s="44">
        <f t="shared" si="22"/>
        <v>14.771297340278606</v>
      </c>
    </row>
    <row r="207" spans="1:21" ht="15">
      <c r="A207" s="48">
        <v>40977</v>
      </c>
      <c r="B207" s="39">
        <v>13</v>
      </c>
      <c r="C207" s="45" t="s">
        <v>656</v>
      </c>
      <c r="D207" s="41">
        <v>38.34</v>
      </c>
      <c r="E207" s="41">
        <v>29.09</v>
      </c>
      <c r="F207" s="41">
        <v>2.388</v>
      </c>
      <c r="G207" s="42">
        <f t="shared" si="18"/>
        <v>928.7180000000001</v>
      </c>
      <c r="H207" s="43">
        <v>36.666546990636085</v>
      </c>
      <c r="I207" s="42">
        <f t="shared" si="19"/>
        <v>34.052882188049566</v>
      </c>
      <c r="J207" s="43">
        <v>58.35</v>
      </c>
      <c r="K207" s="43">
        <v>29.09</v>
      </c>
      <c r="L207" s="43">
        <v>2.388</v>
      </c>
      <c r="M207" s="42">
        <f t="shared" si="23"/>
        <v>948.7280000000001</v>
      </c>
      <c r="N207" s="43">
        <v>0.8250200799255876</v>
      </c>
      <c r="O207" s="44">
        <f t="shared" si="20"/>
        <v>0.7827196503876429</v>
      </c>
      <c r="P207" s="43">
        <v>81.72</v>
      </c>
      <c r="Q207" s="43">
        <v>29.09</v>
      </c>
      <c r="R207" s="43">
        <v>2.388</v>
      </c>
      <c r="S207" s="43">
        <f t="shared" si="21"/>
        <v>972.0980000000001</v>
      </c>
      <c r="T207" s="43">
        <v>14.419633289677343</v>
      </c>
      <c r="U207" s="44">
        <f t="shared" si="22"/>
        <v>14.017296681628766</v>
      </c>
    </row>
    <row r="208" spans="1:21" ht="15">
      <c r="A208" s="48">
        <v>40977</v>
      </c>
      <c r="B208" s="39">
        <v>14</v>
      </c>
      <c r="C208" s="45" t="s">
        <v>659</v>
      </c>
      <c r="D208" s="41">
        <v>38.34</v>
      </c>
      <c r="E208" s="41">
        <v>29.09</v>
      </c>
      <c r="F208" s="41">
        <v>2.388</v>
      </c>
      <c r="G208" s="42">
        <f t="shared" si="18"/>
        <v>938.3980000000001</v>
      </c>
      <c r="H208" s="43">
        <v>37.93175108007398</v>
      </c>
      <c r="I208" s="42">
        <f t="shared" si="19"/>
        <v>35.59507935003927</v>
      </c>
      <c r="J208" s="43">
        <v>58.35</v>
      </c>
      <c r="K208" s="43">
        <v>29.09</v>
      </c>
      <c r="L208" s="43">
        <v>2.388</v>
      </c>
      <c r="M208" s="42">
        <f t="shared" si="23"/>
        <v>958.4080000000001</v>
      </c>
      <c r="N208" s="43">
        <v>0.8534879577232105</v>
      </c>
      <c r="O208" s="44">
        <f t="shared" si="20"/>
        <v>0.8179896865855868</v>
      </c>
      <c r="P208" s="43">
        <v>81.72</v>
      </c>
      <c r="Q208" s="43">
        <v>29.09</v>
      </c>
      <c r="R208" s="43">
        <v>2.388</v>
      </c>
      <c r="S208" s="43">
        <f t="shared" si="21"/>
        <v>981.7780000000001</v>
      </c>
      <c r="T208" s="43">
        <v>14.917192522919395</v>
      </c>
      <c r="U208" s="44">
        <f t="shared" si="22"/>
        <v>14.645371440766759</v>
      </c>
    </row>
    <row r="209" spans="1:21" ht="15">
      <c r="A209" s="48">
        <v>40977</v>
      </c>
      <c r="B209" s="39">
        <v>15</v>
      </c>
      <c r="C209" s="45" t="s">
        <v>662</v>
      </c>
      <c r="D209" s="41">
        <v>38.34</v>
      </c>
      <c r="E209" s="41">
        <v>29.09</v>
      </c>
      <c r="F209" s="41">
        <v>2.388</v>
      </c>
      <c r="G209" s="42">
        <f t="shared" si="18"/>
        <v>945.5880000000001</v>
      </c>
      <c r="H209" s="43">
        <v>39.660015627706485</v>
      </c>
      <c r="I209" s="42">
        <f t="shared" si="19"/>
        <v>37.50203485737172</v>
      </c>
      <c r="J209" s="43">
        <v>58.35</v>
      </c>
      <c r="K209" s="43">
        <v>29.09</v>
      </c>
      <c r="L209" s="43">
        <v>2.388</v>
      </c>
      <c r="M209" s="42">
        <f t="shared" si="23"/>
        <v>965.5980000000001</v>
      </c>
      <c r="N209" s="43">
        <v>0.8923749834249888</v>
      </c>
      <c r="O209" s="44">
        <f t="shared" si="20"/>
        <v>0.8616754992452024</v>
      </c>
      <c r="P209" s="43">
        <v>81.72</v>
      </c>
      <c r="Q209" s="43">
        <v>29.09</v>
      </c>
      <c r="R209" s="43">
        <v>2.388</v>
      </c>
      <c r="S209" s="43">
        <f t="shared" si="21"/>
        <v>988.9680000000001</v>
      </c>
      <c r="T209" s="43">
        <v>15.596856768662935</v>
      </c>
      <c r="U209" s="44">
        <f t="shared" si="22"/>
        <v>15.424792244791046</v>
      </c>
    </row>
    <row r="210" spans="1:21" ht="15">
      <c r="A210" s="48">
        <v>40977</v>
      </c>
      <c r="B210" s="39">
        <v>16</v>
      </c>
      <c r="C210" s="45" t="s">
        <v>665</v>
      </c>
      <c r="D210" s="41">
        <v>38.34</v>
      </c>
      <c r="E210" s="41">
        <v>29.09</v>
      </c>
      <c r="F210" s="41">
        <v>2.388</v>
      </c>
      <c r="G210" s="42">
        <f t="shared" si="18"/>
        <v>941.1880000000001</v>
      </c>
      <c r="H210" s="43">
        <v>39.32305172448936</v>
      </c>
      <c r="I210" s="42">
        <f t="shared" si="19"/>
        <v>37.010384406468695</v>
      </c>
      <c r="J210" s="43">
        <v>58.35</v>
      </c>
      <c r="K210" s="43">
        <v>29.09</v>
      </c>
      <c r="L210" s="43">
        <v>2.388</v>
      </c>
      <c r="M210" s="42">
        <f t="shared" si="23"/>
        <v>961.1980000000001</v>
      </c>
      <c r="N210" s="43">
        <v>0.8847930863231094</v>
      </c>
      <c r="O210" s="44">
        <f t="shared" si="20"/>
        <v>0.8504613449876001</v>
      </c>
      <c r="P210" s="43">
        <v>81.72</v>
      </c>
      <c r="Q210" s="43">
        <v>29.09</v>
      </c>
      <c r="R210" s="43">
        <v>2.388</v>
      </c>
      <c r="S210" s="43">
        <f t="shared" si="21"/>
        <v>984.5680000000001</v>
      </c>
      <c r="T210" s="43">
        <v>15.464340992975355</v>
      </c>
      <c r="U210" s="44">
        <f t="shared" si="22"/>
        <v>15.225695282771762</v>
      </c>
    </row>
    <row r="211" spans="1:21" ht="15">
      <c r="A211" s="48">
        <v>40977</v>
      </c>
      <c r="B211" s="39">
        <v>17</v>
      </c>
      <c r="C211" s="45" t="s">
        <v>668</v>
      </c>
      <c r="D211" s="41">
        <v>38.34</v>
      </c>
      <c r="E211" s="41">
        <v>29.09</v>
      </c>
      <c r="F211" s="41">
        <v>2.388</v>
      </c>
      <c r="G211" s="42">
        <f t="shared" si="18"/>
        <v>931.3180000000001</v>
      </c>
      <c r="H211" s="43">
        <v>38.511371379004075</v>
      </c>
      <c r="I211" s="42">
        <f t="shared" si="19"/>
        <v>35.86633336995133</v>
      </c>
      <c r="J211" s="43">
        <v>58.35</v>
      </c>
      <c r="K211" s="43">
        <v>29.09</v>
      </c>
      <c r="L211" s="43">
        <v>2.388</v>
      </c>
      <c r="M211" s="42">
        <f t="shared" si="23"/>
        <v>951.3280000000001</v>
      </c>
      <c r="N211" s="43">
        <v>0.8665297744361921</v>
      </c>
      <c r="O211" s="44">
        <f t="shared" si="20"/>
        <v>0.8243540372548338</v>
      </c>
      <c r="P211" s="43">
        <v>81.72</v>
      </c>
      <c r="Q211" s="43">
        <v>29.09</v>
      </c>
      <c r="R211" s="43">
        <v>2.388</v>
      </c>
      <c r="S211" s="43">
        <f t="shared" si="21"/>
        <v>974.6980000000001</v>
      </c>
      <c r="T211" s="43">
        <v>15.145136325753066</v>
      </c>
      <c r="U211" s="44">
        <f t="shared" si="22"/>
        <v>14.761934086438863</v>
      </c>
    </row>
    <row r="212" spans="1:21" ht="15">
      <c r="A212" s="48">
        <v>40977</v>
      </c>
      <c r="B212" s="39">
        <v>18</v>
      </c>
      <c r="C212" s="45" t="s">
        <v>671</v>
      </c>
      <c r="D212" s="41">
        <v>38.34</v>
      </c>
      <c r="E212" s="41">
        <v>29.09</v>
      </c>
      <c r="F212" s="41">
        <v>2.388</v>
      </c>
      <c r="G212" s="42">
        <f t="shared" si="18"/>
        <v>935.618</v>
      </c>
      <c r="H212" s="43">
        <v>37.898372580227004</v>
      </c>
      <c r="I212" s="42">
        <f t="shared" si="19"/>
        <v>35.45839955676683</v>
      </c>
      <c r="J212" s="43">
        <v>58.35</v>
      </c>
      <c r="K212" s="43">
        <v>29.09</v>
      </c>
      <c r="L212" s="43">
        <v>2.388</v>
      </c>
      <c r="M212" s="42">
        <f t="shared" si="23"/>
        <v>955.628</v>
      </c>
      <c r="N212" s="43">
        <v>0.8527369207461376</v>
      </c>
      <c r="O212" s="44">
        <f t="shared" si="20"/>
        <v>0.8148992780987899</v>
      </c>
      <c r="P212" s="43">
        <v>81.72</v>
      </c>
      <c r="Q212" s="43">
        <v>29.09</v>
      </c>
      <c r="R212" s="43">
        <v>2.388</v>
      </c>
      <c r="S212" s="43">
        <f t="shared" si="21"/>
        <v>978.998</v>
      </c>
      <c r="T212" s="43">
        <v>14.904065960233362</v>
      </c>
      <c r="U212" s="44">
        <f t="shared" si="22"/>
        <v>14.591050766936542</v>
      </c>
    </row>
    <row r="213" spans="1:21" ht="15">
      <c r="A213" s="48">
        <v>40977</v>
      </c>
      <c r="B213" s="39">
        <v>19</v>
      </c>
      <c r="C213" s="45" t="s">
        <v>674</v>
      </c>
      <c r="D213" s="41">
        <v>38.34</v>
      </c>
      <c r="E213" s="41">
        <v>29.09</v>
      </c>
      <c r="F213" s="41">
        <v>2.388</v>
      </c>
      <c r="G213" s="42">
        <f t="shared" si="18"/>
        <v>939.7280000000001</v>
      </c>
      <c r="H213" s="43">
        <v>36.663368085888756</v>
      </c>
      <c r="I213" s="42">
        <f t="shared" si="19"/>
        <v>34.45359356461607</v>
      </c>
      <c r="J213" s="43">
        <v>58.35</v>
      </c>
      <c r="K213" s="43">
        <v>29.09</v>
      </c>
      <c r="L213" s="43">
        <v>2.388</v>
      </c>
      <c r="M213" s="42">
        <f t="shared" si="23"/>
        <v>959.738</v>
      </c>
      <c r="N213" s="43">
        <v>0.8249485525944377</v>
      </c>
      <c r="O213" s="44">
        <f t="shared" si="20"/>
        <v>0.7917344739698805</v>
      </c>
      <c r="P213" s="43">
        <v>81.72</v>
      </c>
      <c r="Q213" s="43">
        <v>29.09</v>
      </c>
      <c r="R213" s="43">
        <v>2.388</v>
      </c>
      <c r="S213" s="43">
        <f t="shared" si="21"/>
        <v>983.1080000000001</v>
      </c>
      <c r="T213" s="43">
        <v>14.4183831408501</v>
      </c>
      <c r="U213" s="44">
        <f t="shared" si="22"/>
        <v>14.174827812834861</v>
      </c>
    </row>
    <row r="214" spans="1:21" ht="15">
      <c r="A214" s="48">
        <v>40977</v>
      </c>
      <c r="B214" s="39">
        <v>20</v>
      </c>
      <c r="C214" s="45" t="s">
        <v>677</v>
      </c>
      <c r="D214" s="41">
        <v>38.34</v>
      </c>
      <c r="E214" s="41">
        <v>29.09</v>
      </c>
      <c r="F214" s="41">
        <v>2.388</v>
      </c>
      <c r="G214" s="42">
        <f t="shared" si="18"/>
        <v>944.4480000000001</v>
      </c>
      <c r="H214" s="43">
        <v>36.95052914806436</v>
      </c>
      <c r="I214" s="42">
        <f t="shared" si="19"/>
        <v>34.89785335283109</v>
      </c>
      <c r="J214" s="43">
        <v>58.35</v>
      </c>
      <c r="K214" s="43">
        <v>29.09</v>
      </c>
      <c r="L214" s="43">
        <v>2.388</v>
      </c>
      <c r="M214" s="42">
        <f t="shared" si="23"/>
        <v>964.4580000000001</v>
      </c>
      <c r="N214" s="43">
        <v>0.8314098548416369</v>
      </c>
      <c r="O214" s="44">
        <f t="shared" si="20"/>
        <v>0.8018598857808555</v>
      </c>
      <c r="P214" s="43">
        <v>81.72</v>
      </c>
      <c r="Q214" s="43">
        <v>29.09</v>
      </c>
      <c r="R214" s="43">
        <v>2.388</v>
      </c>
      <c r="S214" s="43">
        <f t="shared" si="21"/>
        <v>987.8280000000001</v>
      </c>
      <c r="T214" s="43">
        <v>14.531313251577568</v>
      </c>
      <c r="U214" s="44">
        <f t="shared" si="22"/>
        <v>14.35443810667937</v>
      </c>
    </row>
    <row r="215" spans="1:21" ht="15">
      <c r="A215" s="48">
        <v>40977</v>
      </c>
      <c r="B215" s="39">
        <v>21</v>
      </c>
      <c r="C215" s="45" t="s">
        <v>680</v>
      </c>
      <c r="D215" s="41">
        <v>38.34</v>
      </c>
      <c r="E215" s="41">
        <v>29.09</v>
      </c>
      <c r="F215" s="41">
        <v>2.388</v>
      </c>
      <c r="G215" s="42">
        <f t="shared" si="18"/>
        <v>949.7680000000001</v>
      </c>
      <c r="H215" s="43">
        <v>36.49647558665386</v>
      </c>
      <c r="I215" s="42">
        <f t="shared" si="19"/>
        <v>34.663184624985064</v>
      </c>
      <c r="J215" s="43">
        <v>58.35</v>
      </c>
      <c r="K215" s="43">
        <v>29.09</v>
      </c>
      <c r="L215" s="43">
        <v>2.388</v>
      </c>
      <c r="M215" s="42">
        <f t="shared" si="23"/>
        <v>969.7780000000001</v>
      </c>
      <c r="N215" s="43">
        <v>0.8211933677090728</v>
      </c>
      <c r="O215" s="44">
        <f t="shared" si="20"/>
        <v>0.7963752617501694</v>
      </c>
      <c r="P215" s="43">
        <v>81.72</v>
      </c>
      <c r="Q215" s="43">
        <v>29.09</v>
      </c>
      <c r="R215" s="43">
        <v>2.388</v>
      </c>
      <c r="S215" s="43">
        <f t="shared" si="21"/>
        <v>993.1480000000001</v>
      </c>
      <c r="T215" s="43">
        <v>14.35275032741993</v>
      </c>
      <c r="U215" s="44">
        <f t="shared" si="22"/>
        <v>14.254405282176451</v>
      </c>
    </row>
    <row r="216" spans="1:21" ht="15">
      <c r="A216" s="48">
        <v>40977</v>
      </c>
      <c r="B216" s="39">
        <v>22</v>
      </c>
      <c r="C216" s="45" t="s">
        <v>683</v>
      </c>
      <c r="D216" s="41">
        <v>38.34</v>
      </c>
      <c r="E216" s="41">
        <v>29.09</v>
      </c>
      <c r="F216" s="41">
        <v>2.388</v>
      </c>
      <c r="G216" s="42">
        <f t="shared" si="18"/>
        <v>952.2880000000001</v>
      </c>
      <c r="H216" s="43">
        <v>36.29832385740353</v>
      </c>
      <c r="I216" s="42">
        <f t="shared" si="19"/>
        <v>34.5664582295191</v>
      </c>
      <c r="J216" s="43">
        <v>58.35</v>
      </c>
      <c r="K216" s="43">
        <v>29.09</v>
      </c>
      <c r="L216" s="43">
        <v>2.388</v>
      </c>
      <c r="M216" s="42">
        <f t="shared" si="23"/>
        <v>972.2980000000001</v>
      </c>
      <c r="N216" s="43">
        <v>0.8167348307340682</v>
      </c>
      <c r="O216" s="44">
        <f t="shared" si="20"/>
        <v>0.7941096424530731</v>
      </c>
      <c r="P216" s="43">
        <v>81.72</v>
      </c>
      <c r="Q216" s="43">
        <v>29.09</v>
      </c>
      <c r="R216" s="43">
        <v>2.388</v>
      </c>
      <c r="S216" s="43">
        <f t="shared" si="21"/>
        <v>995.6680000000001</v>
      </c>
      <c r="T216" s="43">
        <v>14.27482438385522</v>
      </c>
      <c r="U216" s="44">
        <f t="shared" si="22"/>
        <v>14.212985844624361</v>
      </c>
    </row>
    <row r="217" spans="1:21" ht="15">
      <c r="A217" s="48">
        <v>40977</v>
      </c>
      <c r="B217" s="39">
        <v>23</v>
      </c>
      <c r="C217" s="45" t="s">
        <v>686</v>
      </c>
      <c r="D217" s="41">
        <v>38.34</v>
      </c>
      <c r="E217" s="41">
        <v>29.09</v>
      </c>
      <c r="F217" s="41">
        <v>2.388</v>
      </c>
      <c r="G217" s="42">
        <f t="shared" si="18"/>
        <v>954.8280000000001</v>
      </c>
      <c r="H217" s="43">
        <v>35.98573155724928</v>
      </c>
      <c r="I217" s="42">
        <f t="shared" si="19"/>
        <v>34.36018409134522</v>
      </c>
      <c r="J217" s="43">
        <v>58.35</v>
      </c>
      <c r="K217" s="43">
        <v>29.09</v>
      </c>
      <c r="L217" s="43">
        <v>2.388</v>
      </c>
      <c r="M217" s="42">
        <f t="shared" si="23"/>
        <v>974.8380000000001</v>
      </c>
      <c r="N217" s="43">
        <v>0.8097013098376706</v>
      </c>
      <c r="O217" s="44">
        <f t="shared" si="20"/>
        <v>0.7893276054795353</v>
      </c>
      <c r="P217" s="43">
        <v>81.72</v>
      </c>
      <c r="Q217" s="43">
        <v>29.09</v>
      </c>
      <c r="R217" s="43">
        <v>2.388</v>
      </c>
      <c r="S217" s="43">
        <f t="shared" si="21"/>
        <v>998.2080000000001</v>
      </c>
      <c r="T217" s="43">
        <v>14.151893082509824</v>
      </c>
      <c r="U217" s="44">
        <f t="shared" si="22"/>
        <v>14.126532890105967</v>
      </c>
    </row>
    <row r="218" spans="1:21" ht="15">
      <c r="A218" s="48">
        <v>40978</v>
      </c>
      <c r="B218" s="39">
        <v>0</v>
      </c>
      <c r="C218" s="45" t="s">
        <v>690</v>
      </c>
      <c r="D218" s="41">
        <v>38.34</v>
      </c>
      <c r="E218" s="41">
        <v>29.09</v>
      </c>
      <c r="F218" s="41">
        <v>2.388</v>
      </c>
      <c r="G218" s="42">
        <f t="shared" si="18"/>
        <v>934.6080000000001</v>
      </c>
      <c r="H218" s="43">
        <v>36.72747599829327</v>
      </c>
      <c r="I218" s="42">
        <f t="shared" si="19"/>
        <v>34.32579288781288</v>
      </c>
      <c r="J218" s="43">
        <v>58.35</v>
      </c>
      <c r="K218" s="43">
        <v>29.09</v>
      </c>
      <c r="L218" s="43">
        <v>2.388</v>
      </c>
      <c r="M218" s="42">
        <f t="shared" si="23"/>
        <v>954.618</v>
      </c>
      <c r="N218" s="43">
        <v>0.8263910204392921</v>
      </c>
      <c r="O218" s="44">
        <f t="shared" si="20"/>
        <v>0.7888877431497162</v>
      </c>
      <c r="P218" s="43">
        <v>81.72</v>
      </c>
      <c r="Q218" s="43">
        <v>29.09</v>
      </c>
      <c r="R218" s="43">
        <v>2.388</v>
      </c>
      <c r="S218" s="43">
        <f t="shared" si="21"/>
        <v>977.988</v>
      </c>
      <c r="T218" s="43">
        <v>14.443594475532802</v>
      </c>
      <c r="U218" s="44">
        <f t="shared" si="22"/>
        <v>14.125662073937374</v>
      </c>
    </row>
    <row r="219" spans="1:21" ht="15">
      <c r="A219" s="48">
        <v>40978</v>
      </c>
      <c r="B219" s="39">
        <v>1</v>
      </c>
      <c r="C219" s="45" t="s">
        <v>693</v>
      </c>
      <c r="D219" s="41">
        <v>38.34</v>
      </c>
      <c r="E219" s="41">
        <v>29.09</v>
      </c>
      <c r="F219" s="41">
        <v>2.388</v>
      </c>
      <c r="G219" s="42">
        <f t="shared" si="18"/>
        <v>934.7080000000001</v>
      </c>
      <c r="H219" s="43">
        <v>36.223089778383354</v>
      </c>
      <c r="I219" s="42">
        <f t="shared" si="19"/>
        <v>33.85801180057315</v>
      </c>
      <c r="J219" s="43">
        <v>58.35</v>
      </c>
      <c r="K219" s="43">
        <v>29.09</v>
      </c>
      <c r="L219" s="43">
        <v>2.388</v>
      </c>
      <c r="M219" s="42">
        <f t="shared" si="23"/>
        <v>954.7180000000001</v>
      </c>
      <c r="N219" s="43">
        <v>0.8150420172301894</v>
      </c>
      <c r="O219" s="44">
        <f t="shared" si="20"/>
        <v>0.778135284605972</v>
      </c>
      <c r="P219" s="43">
        <v>81.72</v>
      </c>
      <c r="Q219" s="43">
        <v>29.09</v>
      </c>
      <c r="R219" s="43">
        <v>2.388</v>
      </c>
      <c r="S219" s="43">
        <f t="shared" si="21"/>
        <v>978.0880000000001</v>
      </c>
      <c r="T219" s="43">
        <v>14.245237528277174</v>
      </c>
      <c r="U219" s="44">
        <f t="shared" si="22"/>
        <v>13.933095883557566</v>
      </c>
    </row>
    <row r="220" spans="1:21" ht="15">
      <c r="A220" s="48">
        <v>40978</v>
      </c>
      <c r="B220" s="39">
        <v>2</v>
      </c>
      <c r="C220" s="45" t="s">
        <v>696</v>
      </c>
      <c r="D220" s="41">
        <v>38.34</v>
      </c>
      <c r="E220" s="41">
        <v>29.09</v>
      </c>
      <c r="F220" s="41">
        <v>2.388</v>
      </c>
      <c r="G220" s="42">
        <f t="shared" si="18"/>
        <v>924.5380000000001</v>
      </c>
      <c r="H220" s="43">
        <v>37.24881637685562</v>
      </c>
      <c r="I220" s="42">
        <f t="shared" si="19"/>
        <v>34.43794619542535</v>
      </c>
      <c r="J220" s="43">
        <v>58.35</v>
      </c>
      <c r="K220" s="43">
        <v>29.09</v>
      </c>
      <c r="L220" s="43">
        <v>2.388</v>
      </c>
      <c r="M220" s="42">
        <f t="shared" si="23"/>
        <v>944.5480000000001</v>
      </c>
      <c r="N220" s="43">
        <v>0.8381215027478605</v>
      </c>
      <c r="O220" s="44">
        <f t="shared" si="20"/>
        <v>0.7916459891774862</v>
      </c>
      <c r="P220" s="43">
        <v>81.72</v>
      </c>
      <c r="Q220" s="43">
        <v>29.09</v>
      </c>
      <c r="R220" s="43">
        <v>2.388</v>
      </c>
      <c r="S220" s="43">
        <f t="shared" si="21"/>
        <v>967.9180000000001</v>
      </c>
      <c r="T220" s="43">
        <v>14.648618883200381</v>
      </c>
      <c r="U220" s="44">
        <f t="shared" si="22"/>
        <v>14.178661892189547</v>
      </c>
    </row>
    <row r="221" spans="1:21" ht="15">
      <c r="A221" s="48">
        <v>40978</v>
      </c>
      <c r="B221" s="39">
        <v>3</v>
      </c>
      <c r="C221" s="45" t="s">
        <v>699</v>
      </c>
      <c r="D221" s="41">
        <v>38.34</v>
      </c>
      <c r="E221" s="41">
        <v>29.09</v>
      </c>
      <c r="F221" s="41">
        <v>2.388</v>
      </c>
      <c r="G221" s="42">
        <f t="shared" si="18"/>
        <v>928.1380000000001</v>
      </c>
      <c r="H221" s="43">
        <v>38.19189145189727</v>
      </c>
      <c r="I221" s="42">
        <f t="shared" si="19"/>
        <v>35.44734574838103</v>
      </c>
      <c r="J221" s="43">
        <v>58.35</v>
      </c>
      <c r="K221" s="43">
        <v>29.09</v>
      </c>
      <c r="L221" s="43">
        <v>2.388</v>
      </c>
      <c r="M221" s="42">
        <f t="shared" si="23"/>
        <v>948.1480000000001</v>
      </c>
      <c r="N221" s="43">
        <v>0.8593412776556365</v>
      </c>
      <c r="O221" s="44">
        <f t="shared" si="20"/>
        <v>0.8147827137266366</v>
      </c>
      <c r="P221" s="43">
        <v>81.72</v>
      </c>
      <c r="Q221" s="43">
        <v>29.09</v>
      </c>
      <c r="R221" s="43">
        <v>2.388</v>
      </c>
      <c r="S221" s="43">
        <f t="shared" si="21"/>
        <v>971.5180000000001</v>
      </c>
      <c r="T221" s="43">
        <v>15.019496368615313</v>
      </c>
      <c r="U221" s="44">
        <f t="shared" si="22"/>
        <v>14.591711073044413</v>
      </c>
    </row>
    <row r="222" spans="1:21" ht="15">
      <c r="A222" s="48">
        <v>40978</v>
      </c>
      <c r="B222" s="39">
        <v>4</v>
      </c>
      <c r="C222" s="45" t="s">
        <v>701</v>
      </c>
      <c r="D222" s="41">
        <v>38.34</v>
      </c>
      <c r="E222" s="41">
        <v>29.09</v>
      </c>
      <c r="F222" s="41">
        <v>2.388</v>
      </c>
      <c r="G222" s="42">
        <f t="shared" si="18"/>
        <v>927.6580000000001</v>
      </c>
      <c r="H222" s="43">
        <v>38.838798567979204</v>
      </c>
      <c r="I222" s="42">
        <f t="shared" si="19"/>
        <v>36.02912220197446</v>
      </c>
      <c r="J222" s="43">
        <v>58.35</v>
      </c>
      <c r="K222" s="43">
        <v>29.09</v>
      </c>
      <c r="L222" s="43">
        <v>2.388</v>
      </c>
      <c r="M222" s="42">
        <f t="shared" si="23"/>
        <v>947.6680000000001</v>
      </c>
      <c r="N222" s="43">
        <v>0.8738970895446221</v>
      </c>
      <c r="O222" s="44">
        <f t="shared" si="20"/>
        <v>0.828164307054573</v>
      </c>
      <c r="P222" s="43">
        <v>81.72</v>
      </c>
      <c r="Q222" s="43">
        <v>29.09</v>
      </c>
      <c r="R222" s="43">
        <v>2.388</v>
      </c>
      <c r="S222" s="43">
        <f t="shared" si="21"/>
        <v>971.0380000000001</v>
      </c>
      <c r="T222" s="43">
        <v>15.273901654958923</v>
      </c>
      <c r="U222" s="44">
        <f t="shared" si="22"/>
        <v>14.831538915228004</v>
      </c>
    </row>
    <row r="223" spans="1:21" ht="15">
      <c r="A223" s="48">
        <v>40978</v>
      </c>
      <c r="B223" s="39">
        <v>5</v>
      </c>
      <c r="C223" s="45" t="s">
        <v>704</v>
      </c>
      <c r="D223" s="41">
        <v>38.34</v>
      </c>
      <c r="E223" s="41">
        <v>29.09</v>
      </c>
      <c r="F223" s="41">
        <v>2.388</v>
      </c>
      <c r="G223" s="42">
        <f t="shared" si="18"/>
        <v>931.4480000000001</v>
      </c>
      <c r="H223" s="43">
        <v>39.156159225254456</v>
      </c>
      <c r="I223" s="42">
        <f t="shared" si="19"/>
        <v>36.47192619804481</v>
      </c>
      <c r="J223" s="43">
        <v>58.35</v>
      </c>
      <c r="K223" s="43">
        <v>29.09</v>
      </c>
      <c r="L223" s="43">
        <v>2.388</v>
      </c>
      <c r="M223" s="42">
        <f t="shared" si="23"/>
        <v>951.4580000000001</v>
      </c>
      <c r="N223" s="43">
        <v>0.8810379014377445</v>
      </c>
      <c r="O223" s="44">
        <f t="shared" si="20"/>
        <v>0.8382705596261536</v>
      </c>
      <c r="P223" s="43">
        <v>81.72</v>
      </c>
      <c r="Q223" s="43">
        <v>29.09</v>
      </c>
      <c r="R223" s="43">
        <v>2.388</v>
      </c>
      <c r="S223" s="43">
        <f t="shared" si="21"/>
        <v>974.8280000000001</v>
      </c>
      <c r="T223" s="43">
        <v>15.398708179545185</v>
      </c>
      <c r="U223" s="44">
        <f t="shared" si="22"/>
        <v>15.011091897249674</v>
      </c>
    </row>
    <row r="224" spans="1:21" ht="15">
      <c r="A224" s="48">
        <v>40978</v>
      </c>
      <c r="B224" s="39">
        <v>6</v>
      </c>
      <c r="C224" s="45" t="s">
        <v>707</v>
      </c>
      <c r="D224" s="41">
        <v>38.34</v>
      </c>
      <c r="E224" s="41">
        <v>29.09</v>
      </c>
      <c r="F224" s="41">
        <v>2.388</v>
      </c>
      <c r="G224" s="42">
        <f t="shared" si="18"/>
        <v>927.7780000000001</v>
      </c>
      <c r="H224" s="43">
        <v>39.68385741331147</v>
      </c>
      <c r="I224" s="42">
        <f t="shared" si="19"/>
        <v>36.817809863207295</v>
      </c>
      <c r="J224" s="43">
        <v>58.35</v>
      </c>
      <c r="K224" s="43">
        <v>29.09</v>
      </c>
      <c r="L224" s="43">
        <v>2.388</v>
      </c>
      <c r="M224" s="42">
        <f t="shared" si="23"/>
        <v>947.7880000000001</v>
      </c>
      <c r="N224" s="43">
        <v>0.8929114384086124</v>
      </c>
      <c r="O224" s="44">
        <f t="shared" si="20"/>
        <v>0.846290746386422</v>
      </c>
      <c r="P224" s="43">
        <v>81.72</v>
      </c>
      <c r="Q224" s="43">
        <v>29.09</v>
      </c>
      <c r="R224" s="43">
        <v>2.388</v>
      </c>
      <c r="S224" s="43">
        <f t="shared" si="21"/>
        <v>971.1580000000001</v>
      </c>
      <c r="T224" s="43">
        <v>15.606232884867246</v>
      </c>
      <c r="U224" s="44">
        <f t="shared" si="22"/>
        <v>15.156117916001907</v>
      </c>
    </row>
    <row r="225" spans="1:21" ht="15">
      <c r="A225" s="48">
        <v>40978</v>
      </c>
      <c r="B225" s="39">
        <v>7</v>
      </c>
      <c r="C225" s="45" t="s">
        <v>710</v>
      </c>
      <c r="D225" s="41">
        <v>38.34</v>
      </c>
      <c r="E225" s="41">
        <v>29.09</v>
      </c>
      <c r="F225" s="41">
        <v>2.388</v>
      </c>
      <c r="G225" s="42">
        <f t="shared" si="18"/>
        <v>924.5880000000001</v>
      </c>
      <c r="H225" s="43">
        <v>38.64117665618677</v>
      </c>
      <c r="I225" s="42">
        <f t="shared" si="19"/>
        <v>35.727168242190416</v>
      </c>
      <c r="J225" s="43">
        <v>58.35</v>
      </c>
      <c r="K225" s="43">
        <v>29.09</v>
      </c>
      <c r="L225" s="43">
        <v>2.388</v>
      </c>
      <c r="M225" s="42">
        <f t="shared" si="23"/>
        <v>944.5980000000001</v>
      </c>
      <c r="N225" s="43">
        <v>0.8694504737914758</v>
      </c>
      <c r="O225" s="44">
        <f t="shared" si="20"/>
        <v>0.8212811786424805</v>
      </c>
      <c r="P225" s="43">
        <v>81.72</v>
      </c>
      <c r="Q225" s="43">
        <v>29.09</v>
      </c>
      <c r="R225" s="43">
        <v>2.388</v>
      </c>
      <c r="S225" s="43">
        <f t="shared" si="21"/>
        <v>967.9680000000001</v>
      </c>
      <c r="T225" s="43">
        <v>15.196184069532086</v>
      </c>
      <c r="U225" s="44">
        <f t="shared" si="22"/>
        <v>14.709419901416835</v>
      </c>
    </row>
    <row r="226" spans="1:21" ht="15">
      <c r="A226" s="48">
        <v>40978</v>
      </c>
      <c r="B226" s="39">
        <v>8</v>
      </c>
      <c r="C226" s="45" t="s">
        <v>713</v>
      </c>
      <c r="D226" s="41">
        <v>38.34</v>
      </c>
      <c r="E226" s="41">
        <v>29.09</v>
      </c>
      <c r="F226" s="41">
        <v>2.388</v>
      </c>
      <c r="G226" s="42">
        <f t="shared" si="18"/>
        <v>923.7780000000001</v>
      </c>
      <c r="H226" s="43">
        <v>38.79588335389023</v>
      </c>
      <c r="I226" s="42">
        <f t="shared" si="19"/>
        <v>35.83878353289002</v>
      </c>
      <c r="J226" s="43">
        <v>58.35</v>
      </c>
      <c r="K226" s="43">
        <v>29.09</v>
      </c>
      <c r="L226" s="43">
        <v>2.388</v>
      </c>
      <c r="M226" s="42">
        <f t="shared" si="23"/>
        <v>943.7880000000001</v>
      </c>
      <c r="N226" s="43">
        <v>0.8729314705740997</v>
      </c>
      <c r="O226" s="44">
        <f t="shared" si="20"/>
        <v>0.8238622467501886</v>
      </c>
      <c r="P226" s="43">
        <v>81.72</v>
      </c>
      <c r="Q226" s="43">
        <v>29.09</v>
      </c>
      <c r="R226" s="43">
        <v>2.388</v>
      </c>
      <c r="S226" s="43">
        <f t="shared" si="21"/>
        <v>967.1580000000001</v>
      </c>
      <c r="T226" s="43">
        <v>15.257024645791166</v>
      </c>
      <c r="U226" s="44">
        <f t="shared" si="22"/>
        <v>14.755953442374095</v>
      </c>
    </row>
    <row r="227" spans="1:21" ht="15">
      <c r="A227" s="48">
        <v>40978</v>
      </c>
      <c r="B227" s="39">
        <v>9</v>
      </c>
      <c r="C227" s="45" t="s">
        <v>716</v>
      </c>
      <c r="D227" s="41">
        <v>38.34</v>
      </c>
      <c r="E227" s="41">
        <v>29.09</v>
      </c>
      <c r="F227" s="41">
        <v>2.388</v>
      </c>
      <c r="G227" s="42">
        <f t="shared" si="18"/>
        <v>923.9480000000001</v>
      </c>
      <c r="H227" s="43">
        <v>38.196129991560376</v>
      </c>
      <c r="I227" s="42">
        <f t="shared" si="19"/>
        <v>35.29123791344223</v>
      </c>
      <c r="J227" s="43">
        <v>58.35</v>
      </c>
      <c r="K227" s="43">
        <v>29.09</v>
      </c>
      <c r="L227" s="43">
        <v>2.388</v>
      </c>
      <c r="M227" s="42">
        <f t="shared" si="23"/>
        <v>943.9580000000001</v>
      </c>
      <c r="N227" s="43">
        <v>0.859436647430503</v>
      </c>
      <c r="O227" s="44">
        <f t="shared" si="20"/>
        <v>0.8112720988352028</v>
      </c>
      <c r="P227" s="43">
        <v>81.72</v>
      </c>
      <c r="Q227" s="43">
        <v>29.09</v>
      </c>
      <c r="R227" s="43">
        <v>2.388</v>
      </c>
      <c r="S227" s="43">
        <f t="shared" si="21"/>
        <v>967.3280000000001</v>
      </c>
      <c r="T227" s="43">
        <v>15.021163233718301</v>
      </c>
      <c r="U227" s="44">
        <f t="shared" si="22"/>
        <v>14.530391788546257</v>
      </c>
    </row>
    <row r="228" spans="1:21" ht="15">
      <c r="A228" s="48">
        <v>40978</v>
      </c>
      <c r="B228" s="39">
        <v>10</v>
      </c>
      <c r="C228" s="45" t="s">
        <v>718</v>
      </c>
      <c r="D228" s="41">
        <v>38.34</v>
      </c>
      <c r="E228" s="41">
        <v>29.09</v>
      </c>
      <c r="F228" s="41">
        <v>2.388</v>
      </c>
      <c r="G228" s="42">
        <f t="shared" si="18"/>
        <v>922.378</v>
      </c>
      <c r="H228" s="43">
        <v>38.49070849814642</v>
      </c>
      <c r="I228" s="42">
        <f t="shared" si="19"/>
        <v>35.5029827231033</v>
      </c>
      <c r="J228" s="43">
        <v>58.35</v>
      </c>
      <c r="K228" s="43">
        <v>29.09</v>
      </c>
      <c r="L228" s="43">
        <v>2.388</v>
      </c>
      <c r="M228" s="42">
        <f t="shared" si="23"/>
        <v>942.388</v>
      </c>
      <c r="N228" s="43">
        <v>0.8660648467837183</v>
      </c>
      <c r="O228" s="44">
        <f t="shared" si="20"/>
        <v>0.8161691188308148</v>
      </c>
      <c r="P228" s="43">
        <v>81.72</v>
      </c>
      <c r="Q228" s="43">
        <v>29.09</v>
      </c>
      <c r="R228" s="43">
        <v>2.388</v>
      </c>
      <c r="S228" s="43">
        <f t="shared" si="21"/>
        <v>965.758</v>
      </c>
      <c r="T228" s="43">
        <v>15.137010358375997</v>
      </c>
      <c r="U228" s="44">
        <f t="shared" si="22"/>
        <v>14.618688849684487</v>
      </c>
    </row>
    <row r="229" spans="1:21" ht="15">
      <c r="A229" s="48">
        <v>40978</v>
      </c>
      <c r="B229" s="39">
        <v>11</v>
      </c>
      <c r="C229" s="45" t="s">
        <v>721</v>
      </c>
      <c r="D229" s="41">
        <v>38.34</v>
      </c>
      <c r="E229" s="41">
        <v>29.09</v>
      </c>
      <c r="F229" s="41">
        <v>2.388</v>
      </c>
      <c r="G229" s="42">
        <f t="shared" si="18"/>
        <v>914.0180000000001</v>
      </c>
      <c r="H229" s="43">
        <v>38.1299028093243</v>
      </c>
      <c r="I229" s="42">
        <f t="shared" si="19"/>
        <v>34.85141750597298</v>
      </c>
      <c r="J229" s="43">
        <v>58.35</v>
      </c>
      <c r="K229" s="43">
        <v>29.09</v>
      </c>
      <c r="L229" s="43">
        <v>2.388</v>
      </c>
      <c r="M229" s="42">
        <f t="shared" si="23"/>
        <v>934.0280000000001</v>
      </c>
      <c r="N229" s="43">
        <v>0.8579464946982152</v>
      </c>
      <c r="O229" s="44">
        <f t="shared" si="20"/>
        <v>0.8013460485499846</v>
      </c>
      <c r="P229" s="43">
        <v>81.72</v>
      </c>
      <c r="Q229" s="43">
        <v>29.09</v>
      </c>
      <c r="R229" s="43">
        <v>2.388</v>
      </c>
      <c r="S229" s="43">
        <f t="shared" si="21"/>
        <v>957.3980000000001</v>
      </c>
      <c r="T229" s="43">
        <v>14.995118466484104</v>
      </c>
      <c r="U229" s="44">
        <f t="shared" si="22"/>
        <v>14.35629642957495</v>
      </c>
    </row>
    <row r="230" spans="1:21" ht="15">
      <c r="A230" s="48">
        <v>40978</v>
      </c>
      <c r="B230" s="39">
        <v>12</v>
      </c>
      <c r="C230" s="45" t="s">
        <v>724</v>
      </c>
      <c r="D230" s="41">
        <v>38.34</v>
      </c>
      <c r="E230" s="41">
        <v>29.09</v>
      </c>
      <c r="F230" s="41">
        <v>2.388</v>
      </c>
      <c r="G230" s="42">
        <f t="shared" si="18"/>
        <v>912.0080000000002</v>
      </c>
      <c r="H230" s="43">
        <v>38.053079277930465</v>
      </c>
      <c r="I230" s="42">
        <f t="shared" si="19"/>
        <v>34.70471272610682</v>
      </c>
      <c r="J230" s="43">
        <v>58.35</v>
      </c>
      <c r="K230" s="43">
        <v>29.09</v>
      </c>
      <c r="L230" s="43">
        <v>2.388</v>
      </c>
      <c r="M230" s="42">
        <f t="shared" si="23"/>
        <v>932.0180000000001</v>
      </c>
      <c r="N230" s="43">
        <v>0.8562179175287615</v>
      </c>
      <c r="O230" s="44">
        <f t="shared" si="20"/>
        <v>0.7980105110593214</v>
      </c>
      <c r="P230" s="43">
        <v>81.72</v>
      </c>
      <c r="Q230" s="43">
        <v>29.09</v>
      </c>
      <c r="R230" s="43">
        <v>2.388</v>
      </c>
      <c r="S230" s="43">
        <f t="shared" si="21"/>
        <v>955.3880000000001</v>
      </c>
      <c r="T230" s="43">
        <v>14.964906536492439</v>
      </c>
      <c r="U230" s="44">
        <f t="shared" si="22"/>
        <v>14.29729212608644</v>
      </c>
    </row>
    <row r="231" spans="1:21" ht="15">
      <c r="A231" s="48">
        <v>40978</v>
      </c>
      <c r="B231" s="39">
        <v>13</v>
      </c>
      <c r="C231" s="45" t="s">
        <v>727</v>
      </c>
      <c r="D231" s="41">
        <v>38.34</v>
      </c>
      <c r="E231" s="41">
        <v>29.09</v>
      </c>
      <c r="F231" s="41">
        <v>2.388</v>
      </c>
      <c r="G231" s="42">
        <f t="shared" si="18"/>
        <v>905.0980000000001</v>
      </c>
      <c r="H231" s="43">
        <v>36.14626624698951</v>
      </c>
      <c r="I231" s="42">
        <f t="shared" si="19"/>
        <v>32.71591328761772</v>
      </c>
      <c r="J231" s="43">
        <v>58.35</v>
      </c>
      <c r="K231" s="43">
        <v>29.09</v>
      </c>
      <c r="L231" s="43">
        <v>2.388</v>
      </c>
      <c r="M231" s="42">
        <f t="shared" si="23"/>
        <v>925.1080000000001</v>
      </c>
      <c r="N231" s="43">
        <v>0.8133134400607358</v>
      </c>
      <c r="O231" s="44">
        <f t="shared" si="20"/>
        <v>0.7524027699077073</v>
      </c>
      <c r="P231" s="43">
        <v>81.72</v>
      </c>
      <c r="Q231" s="43">
        <v>29.09</v>
      </c>
      <c r="R231" s="43">
        <v>2.388</v>
      </c>
      <c r="S231" s="43">
        <f t="shared" si="21"/>
        <v>948.4780000000001</v>
      </c>
      <c r="T231" s="43">
        <v>14.215025598285509</v>
      </c>
      <c r="U231" s="44">
        <f t="shared" si="22"/>
        <v>13.482639049410643</v>
      </c>
    </row>
    <row r="232" spans="1:21" ht="15">
      <c r="A232" s="48">
        <v>40978</v>
      </c>
      <c r="B232" s="39">
        <v>14</v>
      </c>
      <c r="C232" s="45" t="s">
        <v>730</v>
      </c>
      <c r="D232" s="41">
        <v>38.34</v>
      </c>
      <c r="E232" s="41">
        <v>29.09</v>
      </c>
      <c r="F232" s="41">
        <v>2.388</v>
      </c>
      <c r="G232" s="42">
        <f t="shared" si="18"/>
        <v>914.498</v>
      </c>
      <c r="H232" s="43">
        <v>37.63399366874061</v>
      </c>
      <c r="I232" s="42">
        <f t="shared" si="19"/>
        <v>34.41621194207595</v>
      </c>
      <c r="J232" s="43">
        <v>58.35</v>
      </c>
      <c r="K232" s="43">
        <v>29.09</v>
      </c>
      <c r="L232" s="43">
        <v>2.388</v>
      </c>
      <c r="M232" s="42">
        <f t="shared" si="23"/>
        <v>934.508</v>
      </c>
      <c r="N232" s="43">
        <v>0.8467882310388454</v>
      </c>
      <c r="O232" s="44">
        <f t="shared" si="20"/>
        <v>0.7913303762116493</v>
      </c>
      <c r="P232" s="43">
        <v>81.72</v>
      </c>
      <c r="Q232" s="43">
        <v>29.09</v>
      </c>
      <c r="R232" s="43">
        <v>2.388</v>
      </c>
      <c r="S232" s="43">
        <f t="shared" si="21"/>
        <v>957.878</v>
      </c>
      <c r="T232" s="43">
        <v>14.800095249434458</v>
      </c>
      <c r="U232" s="44">
        <f t="shared" si="22"/>
        <v>14.17668563733778</v>
      </c>
    </row>
    <row r="233" spans="1:21" ht="15">
      <c r="A233" s="48">
        <v>40978</v>
      </c>
      <c r="B233" s="39">
        <v>15</v>
      </c>
      <c r="C233" s="45" t="s">
        <v>733</v>
      </c>
      <c r="D233" s="41">
        <v>38.34</v>
      </c>
      <c r="E233" s="41">
        <v>29.09</v>
      </c>
      <c r="F233" s="41">
        <v>2.388</v>
      </c>
      <c r="G233" s="42">
        <f t="shared" si="18"/>
        <v>925.0180000000001</v>
      </c>
      <c r="H233" s="43">
        <v>38.755087409632814</v>
      </c>
      <c r="I233" s="42">
        <f t="shared" si="19"/>
        <v>35.84915344548373</v>
      </c>
      <c r="J233" s="43">
        <v>58.35</v>
      </c>
      <c r="K233" s="43">
        <v>29.09</v>
      </c>
      <c r="L233" s="43">
        <v>2.388</v>
      </c>
      <c r="M233" s="42">
        <f t="shared" si="23"/>
        <v>945.0280000000001</v>
      </c>
      <c r="N233" s="43">
        <v>0.8720135364910105</v>
      </c>
      <c r="O233" s="44">
        <f t="shared" si="20"/>
        <v>0.8240772083630268</v>
      </c>
      <c r="P233" s="43">
        <v>81.72</v>
      </c>
      <c r="Q233" s="43">
        <v>29.09</v>
      </c>
      <c r="R233" s="43">
        <v>2.388</v>
      </c>
      <c r="S233" s="43">
        <f t="shared" si="21"/>
        <v>968.3980000000001</v>
      </c>
      <c r="T233" s="43">
        <v>15.240981069174902</v>
      </c>
      <c r="U233" s="44">
        <f t="shared" si="22"/>
        <v>14.75933558542684</v>
      </c>
    </row>
    <row r="234" spans="1:21" ht="15">
      <c r="A234" s="48">
        <v>40978</v>
      </c>
      <c r="B234" s="39">
        <v>16</v>
      </c>
      <c r="C234" s="45" t="s">
        <v>736</v>
      </c>
      <c r="D234" s="41">
        <v>38.34</v>
      </c>
      <c r="E234" s="41">
        <v>29.09</v>
      </c>
      <c r="F234" s="41">
        <v>2.388</v>
      </c>
      <c r="G234" s="42">
        <f t="shared" si="18"/>
        <v>925.4480000000001</v>
      </c>
      <c r="H234" s="43">
        <v>38.654951910091874</v>
      </c>
      <c r="I234" s="42">
        <f t="shared" si="19"/>
        <v>35.77314793529071</v>
      </c>
      <c r="J234" s="43">
        <v>58.35</v>
      </c>
      <c r="K234" s="43">
        <v>29.09</v>
      </c>
      <c r="L234" s="43">
        <v>2.388</v>
      </c>
      <c r="M234" s="42">
        <f t="shared" si="23"/>
        <v>945.4580000000001</v>
      </c>
      <c r="N234" s="43">
        <v>0.8697604255597916</v>
      </c>
      <c r="O234" s="44">
        <f t="shared" si="20"/>
        <v>0.8223219524289095</v>
      </c>
      <c r="P234" s="43">
        <v>81.72</v>
      </c>
      <c r="Q234" s="43">
        <v>29.09</v>
      </c>
      <c r="R234" s="43">
        <v>2.388</v>
      </c>
      <c r="S234" s="43">
        <f t="shared" si="21"/>
        <v>968.8280000000001</v>
      </c>
      <c r="T234" s="43">
        <v>15.201601381116799</v>
      </c>
      <c r="U234" s="44">
        <f t="shared" si="22"/>
        <v>14.727737062864628</v>
      </c>
    </row>
    <row r="235" spans="1:21" ht="15">
      <c r="A235" s="48">
        <v>40978</v>
      </c>
      <c r="B235" s="39">
        <v>17</v>
      </c>
      <c r="C235" s="45" t="s">
        <v>739</v>
      </c>
      <c r="D235" s="41">
        <v>38.34</v>
      </c>
      <c r="E235" s="41">
        <v>29.09</v>
      </c>
      <c r="F235" s="41">
        <v>2.388</v>
      </c>
      <c r="G235" s="42">
        <f t="shared" si="18"/>
        <v>919.2880000000001</v>
      </c>
      <c r="H235" s="43">
        <v>37.78552146169674</v>
      </c>
      <c r="I235" s="42">
        <f t="shared" si="19"/>
        <v>34.73577645348028</v>
      </c>
      <c r="J235" s="43">
        <v>58.35</v>
      </c>
      <c r="K235" s="43">
        <v>29.09</v>
      </c>
      <c r="L235" s="43">
        <v>2.388</v>
      </c>
      <c r="M235" s="42">
        <f t="shared" si="23"/>
        <v>939.2980000000001</v>
      </c>
      <c r="N235" s="43">
        <v>0.8501977004903195</v>
      </c>
      <c r="O235" s="44">
        <f t="shared" si="20"/>
        <v>0.7985889996751563</v>
      </c>
      <c r="P235" s="43">
        <v>81.72</v>
      </c>
      <c r="Q235" s="43">
        <v>29.09</v>
      </c>
      <c r="R235" s="43">
        <v>2.388</v>
      </c>
      <c r="S235" s="43">
        <f t="shared" si="21"/>
        <v>962.6680000000001</v>
      </c>
      <c r="T235" s="43">
        <v>14.859685676866295</v>
      </c>
      <c r="U235" s="44">
        <f t="shared" si="22"/>
        <v>14.304943891177524</v>
      </c>
    </row>
    <row r="236" spans="1:21" ht="15">
      <c r="A236" s="48">
        <v>40978</v>
      </c>
      <c r="B236" s="39">
        <v>18</v>
      </c>
      <c r="C236" s="45" t="s">
        <v>742</v>
      </c>
      <c r="D236" s="41">
        <v>38.34</v>
      </c>
      <c r="E236" s="41">
        <v>29.09</v>
      </c>
      <c r="F236" s="41">
        <v>2.388</v>
      </c>
      <c r="G236" s="42">
        <f t="shared" si="18"/>
        <v>918.8080000000001</v>
      </c>
      <c r="H236" s="43">
        <v>37.0782151554155</v>
      </c>
      <c r="I236" s="42">
        <f t="shared" si="19"/>
        <v>34.06776071051701</v>
      </c>
      <c r="J236" s="43">
        <v>58.35</v>
      </c>
      <c r="K236" s="43">
        <v>29.09</v>
      </c>
      <c r="L236" s="43">
        <v>2.388</v>
      </c>
      <c r="M236" s="42">
        <f t="shared" si="23"/>
        <v>938.8180000000001</v>
      </c>
      <c r="N236" s="43">
        <v>0.8342828693094875</v>
      </c>
      <c r="O236" s="44">
        <f t="shared" si="20"/>
        <v>0.7832397747993944</v>
      </c>
      <c r="P236" s="43">
        <v>81.72</v>
      </c>
      <c r="Q236" s="43">
        <v>29.09</v>
      </c>
      <c r="R236" s="43">
        <v>2.388</v>
      </c>
      <c r="S236" s="43">
        <f t="shared" si="21"/>
        <v>962.1880000000001</v>
      </c>
      <c r="T236" s="43">
        <v>14.581527562805096</v>
      </c>
      <c r="U236" s="44">
        <f t="shared" si="22"/>
        <v>14.030170842600311</v>
      </c>
    </row>
    <row r="237" spans="1:21" ht="15">
      <c r="A237" s="48">
        <v>40978</v>
      </c>
      <c r="B237" s="39">
        <v>19</v>
      </c>
      <c r="C237" s="45" t="s">
        <v>745</v>
      </c>
      <c r="D237" s="41">
        <v>38.34</v>
      </c>
      <c r="E237" s="41">
        <v>29.09</v>
      </c>
      <c r="F237" s="41">
        <v>2.388</v>
      </c>
      <c r="G237" s="42">
        <f t="shared" si="18"/>
        <v>915.238</v>
      </c>
      <c r="H237" s="43">
        <v>36.01858023963837</v>
      </c>
      <c r="I237" s="42">
        <f t="shared" si="19"/>
        <v>32.965573341366145</v>
      </c>
      <c r="J237" s="43">
        <v>58.35</v>
      </c>
      <c r="K237" s="43">
        <v>29.09</v>
      </c>
      <c r="L237" s="43">
        <v>2.388</v>
      </c>
      <c r="M237" s="42">
        <f t="shared" si="23"/>
        <v>935.248</v>
      </c>
      <c r="N237" s="43">
        <v>0.8104404255928852</v>
      </c>
      <c r="O237" s="44">
        <f t="shared" si="20"/>
        <v>0.7579627871548947</v>
      </c>
      <c r="P237" s="43">
        <v>81.72</v>
      </c>
      <c r="Q237" s="43">
        <v>29.09</v>
      </c>
      <c r="R237" s="43">
        <v>2.388</v>
      </c>
      <c r="S237" s="43">
        <f t="shared" si="21"/>
        <v>958.618</v>
      </c>
      <c r="T237" s="43">
        <v>14.164811287057983</v>
      </c>
      <c r="U237" s="44">
        <f t="shared" si="22"/>
        <v>13.57864306637695</v>
      </c>
    </row>
    <row r="238" spans="1:21" ht="15">
      <c r="A238" s="48">
        <v>40978</v>
      </c>
      <c r="B238" s="39">
        <v>20</v>
      </c>
      <c r="C238" s="45" t="s">
        <v>716</v>
      </c>
      <c r="D238" s="41">
        <v>38.34</v>
      </c>
      <c r="E238" s="41">
        <v>29.09</v>
      </c>
      <c r="F238" s="41">
        <v>2.388</v>
      </c>
      <c r="G238" s="42">
        <f t="shared" si="18"/>
        <v>923.9480000000001</v>
      </c>
      <c r="H238" s="43">
        <v>35.86281390701913</v>
      </c>
      <c r="I238" s="42">
        <f t="shared" si="19"/>
        <v>33.13537518376252</v>
      </c>
      <c r="J238" s="43">
        <v>58.35</v>
      </c>
      <c r="K238" s="43">
        <v>29.09</v>
      </c>
      <c r="L238" s="43">
        <v>2.388</v>
      </c>
      <c r="M238" s="42">
        <f t="shared" si="23"/>
        <v>943.9580000000001</v>
      </c>
      <c r="N238" s="43">
        <v>0.8069355863665446</v>
      </c>
      <c r="O238" s="44">
        <f t="shared" si="20"/>
        <v>0.7617133022353908</v>
      </c>
      <c r="P238" s="43">
        <v>81.72</v>
      </c>
      <c r="Q238" s="43">
        <v>29.09</v>
      </c>
      <c r="R238" s="43">
        <v>2.388</v>
      </c>
      <c r="S238" s="43">
        <f t="shared" si="21"/>
        <v>967.3280000000001</v>
      </c>
      <c r="T238" s="43">
        <v>14.103553994523157</v>
      </c>
      <c r="U238" s="44">
        <f t="shared" si="22"/>
        <v>13.642762678414098</v>
      </c>
    </row>
    <row r="239" spans="1:21" ht="15">
      <c r="A239" s="48">
        <v>40978</v>
      </c>
      <c r="B239" s="39">
        <v>21</v>
      </c>
      <c r="C239" s="45" t="s">
        <v>749</v>
      </c>
      <c r="D239" s="41">
        <v>38.34</v>
      </c>
      <c r="E239" s="41">
        <v>29.09</v>
      </c>
      <c r="F239" s="41">
        <v>2.388</v>
      </c>
      <c r="G239" s="42">
        <f t="shared" si="18"/>
        <v>929.2580000000002</v>
      </c>
      <c r="H239" s="43">
        <v>35.543333979912326</v>
      </c>
      <c r="I239" s="42">
        <f t="shared" si="19"/>
        <v>33.028927447505374</v>
      </c>
      <c r="J239" s="43">
        <v>58.35</v>
      </c>
      <c r="K239" s="43">
        <v>29.09</v>
      </c>
      <c r="L239" s="43">
        <v>2.388</v>
      </c>
      <c r="M239" s="42">
        <f t="shared" si="23"/>
        <v>949.2680000000001</v>
      </c>
      <c r="N239" s="43">
        <v>0.7997470895859891</v>
      </c>
      <c r="O239" s="44">
        <f t="shared" si="20"/>
        <v>0.7591743202371127</v>
      </c>
      <c r="P239" s="43">
        <v>81.72</v>
      </c>
      <c r="Q239" s="43">
        <v>29.09</v>
      </c>
      <c r="R239" s="43">
        <v>2.388</v>
      </c>
      <c r="S239" s="43">
        <f t="shared" si="21"/>
        <v>972.6380000000001</v>
      </c>
      <c r="T239" s="43">
        <v>13.977914037385402</v>
      </c>
      <c r="U239" s="44">
        <f t="shared" si="22"/>
        <v>13.595450353494465</v>
      </c>
    </row>
    <row r="240" spans="1:21" ht="15">
      <c r="A240" s="48">
        <v>40978</v>
      </c>
      <c r="B240" s="39">
        <v>22</v>
      </c>
      <c r="C240" s="45" t="s">
        <v>752</v>
      </c>
      <c r="D240" s="41">
        <v>38.34</v>
      </c>
      <c r="E240" s="41">
        <v>29.09</v>
      </c>
      <c r="F240" s="41">
        <v>2.388</v>
      </c>
      <c r="G240" s="42">
        <f t="shared" si="18"/>
        <v>930.5880000000001</v>
      </c>
      <c r="H240" s="43">
        <v>35.23603985433696</v>
      </c>
      <c r="I240" s="42">
        <f t="shared" si="19"/>
        <v>32.79023585596772</v>
      </c>
      <c r="J240" s="43">
        <v>58.35</v>
      </c>
      <c r="K240" s="43">
        <v>29.09</v>
      </c>
      <c r="L240" s="43">
        <v>2.388</v>
      </c>
      <c r="M240" s="42">
        <f t="shared" si="23"/>
        <v>950.5980000000001</v>
      </c>
      <c r="N240" s="43">
        <v>0.7928327809081746</v>
      </c>
      <c r="O240" s="44">
        <f t="shared" si="20"/>
        <v>0.753665255865749</v>
      </c>
      <c r="P240" s="43">
        <v>81.72</v>
      </c>
      <c r="Q240" s="43">
        <v>29.09</v>
      </c>
      <c r="R240" s="43">
        <v>2.388</v>
      </c>
      <c r="S240" s="43">
        <f t="shared" si="21"/>
        <v>973.9680000000001</v>
      </c>
      <c r="T240" s="43">
        <v>13.857066317418742</v>
      </c>
      <c r="U240" s="44">
        <f t="shared" si="22"/>
        <v>13.496339167043697</v>
      </c>
    </row>
    <row r="241" spans="1:21" ht="15">
      <c r="A241" s="48">
        <v>40978</v>
      </c>
      <c r="B241" s="39">
        <v>23</v>
      </c>
      <c r="C241" s="45" t="s">
        <v>755</v>
      </c>
      <c r="D241" s="41">
        <v>38.34</v>
      </c>
      <c r="E241" s="41">
        <v>29.09</v>
      </c>
      <c r="F241" s="41">
        <v>2.388</v>
      </c>
      <c r="G241" s="42">
        <f t="shared" si="18"/>
        <v>931.0480000000001</v>
      </c>
      <c r="H241" s="43">
        <v>34.98013802217678</v>
      </c>
      <c r="I241" s="42">
        <f t="shared" si="19"/>
        <v>32.568187545271655</v>
      </c>
      <c r="J241" s="43">
        <v>58.35</v>
      </c>
      <c r="K241" s="43">
        <v>29.09</v>
      </c>
      <c r="L241" s="43">
        <v>2.388</v>
      </c>
      <c r="M241" s="42">
        <f t="shared" si="23"/>
        <v>951.0580000000001</v>
      </c>
      <c r="N241" s="43">
        <v>0.787074830750615</v>
      </c>
      <c r="O241" s="44">
        <f t="shared" si="20"/>
        <v>0.7485538143840186</v>
      </c>
      <c r="P241" s="43">
        <v>81.72</v>
      </c>
      <c r="Q241" s="43">
        <v>29.09</v>
      </c>
      <c r="R241" s="43">
        <v>2.388</v>
      </c>
      <c r="S241" s="43">
        <f t="shared" si="21"/>
        <v>974.4280000000001</v>
      </c>
      <c r="T241" s="43">
        <v>13.756429336825812</v>
      </c>
      <c r="U241" s="44">
        <f t="shared" si="22"/>
        <v>13.404649925824504</v>
      </c>
    </row>
    <row r="242" spans="1:21" ht="15">
      <c r="A242" s="48">
        <v>40979</v>
      </c>
      <c r="B242" s="39">
        <v>0</v>
      </c>
      <c r="C242" s="45" t="s">
        <v>759</v>
      </c>
      <c r="D242" s="41">
        <v>38.34</v>
      </c>
      <c r="E242" s="41">
        <v>29.09</v>
      </c>
      <c r="F242" s="41">
        <v>2.388</v>
      </c>
      <c r="G242" s="42">
        <f t="shared" si="18"/>
        <v>900.9080000000001</v>
      </c>
      <c r="H242" s="43">
        <v>35.58307028925397</v>
      </c>
      <c r="I242" s="42">
        <f t="shared" si="19"/>
        <v>32.057072688151216</v>
      </c>
      <c r="J242" s="43">
        <v>58.35</v>
      </c>
      <c r="K242" s="43">
        <v>29.09</v>
      </c>
      <c r="L242" s="43">
        <v>2.388</v>
      </c>
      <c r="M242" s="42">
        <f t="shared" si="23"/>
        <v>920.9180000000001</v>
      </c>
      <c r="N242" s="43">
        <v>0.8006411812253617</v>
      </c>
      <c r="O242" s="44">
        <f t="shared" si="20"/>
        <v>0.7373248753316978</v>
      </c>
      <c r="P242" s="43">
        <v>81.72</v>
      </c>
      <c r="Q242" s="43">
        <v>29.09</v>
      </c>
      <c r="R242" s="43">
        <v>2.388</v>
      </c>
      <c r="S242" s="43">
        <f t="shared" si="21"/>
        <v>944.2880000000001</v>
      </c>
      <c r="T242" s="43">
        <v>13.99354089772592</v>
      </c>
      <c r="U242" s="44">
        <f t="shared" si="22"/>
        <v>13.213932747231814</v>
      </c>
    </row>
    <row r="243" spans="1:21" ht="15">
      <c r="A243" s="48">
        <v>40979</v>
      </c>
      <c r="B243" s="39">
        <v>1</v>
      </c>
      <c r="C243" s="45" t="s">
        <v>762</v>
      </c>
      <c r="D243" s="41">
        <v>38.34</v>
      </c>
      <c r="E243" s="41">
        <v>29.09</v>
      </c>
      <c r="F243" s="41">
        <v>2.388</v>
      </c>
      <c r="G243" s="42">
        <f t="shared" si="18"/>
        <v>902.998</v>
      </c>
      <c r="H243" s="43">
        <v>35.68479524116857</v>
      </c>
      <c r="I243" s="42">
        <f t="shared" si="19"/>
        <v>32.22329873318474</v>
      </c>
      <c r="J243" s="43">
        <v>58.35</v>
      </c>
      <c r="K243" s="43">
        <v>29.09</v>
      </c>
      <c r="L243" s="43">
        <v>2.388</v>
      </c>
      <c r="M243" s="42">
        <f t="shared" si="23"/>
        <v>923.008</v>
      </c>
      <c r="N243" s="43">
        <v>0.8029300558221555</v>
      </c>
      <c r="O243" s="44">
        <f t="shared" si="20"/>
        <v>0.7411108649642961</v>
      </c>
      <c r="P243" s="43">
        <v>81.72</v>
      </c>
      <c r="Q243" s="43">
        <v>29.09</v>
      </c>
      <c r="R243" s="43">
        <v>2.388</v>
      </c>
      <c r="S243" s="43">
        <f t="shared" si="21"/>
        <v>946.378</v>
      </c>
      <c r="T243" s="43">
        <v>14.033545660197642</v>
      </c>
      <c r="U243" s="44">
        <f t="shared" si="22"/>
        <v>13.281038874806525</v>
      </c>
    </row>
    <row r="244" spans="1:21" ht="15">
      <c r="A244" s="48">
        <v>40979</v>
      </c>
      <c r="B244" s="39">
        <v>2</v>
      </c>
      <c r="C244" s="45" t="s">
        <v>648</v>
      </c>
      <c r="D244" s="41">
        <v>38.34</v>
      </c>
      <c r="E244" s="41">
        <v>29.09</v>
      </c>
      <c r="F244" s="41">
        <v>2.388</v>
      </c>
      <c r="G244" s="42">
        <f t="shared" si="18"/>
        <v>909.7680000000001</v>
      </c>
      <c r="H244" s="43">
        <v>37.06338026659462</v>
      </c>
      <c r="I244" s="42">
        <f t="shared" si="19"/>
        <v>33.719077338379265</v>
      </c>
      <c r="J244" s="43">
        <v>58.35</v>
      </c>
      <c r="K244" s="43">
        <v>29.09</v>
      </c>
      <c r="L244" s="43">
        <v>2.388</v>
      </c>
      <c r="M244" s="42">
        <f t="shared" si="23"/>
        <v>929.7780000000001</v>
      </c>
      <c r="N244" s="43">
        <v>0.8339490750974551</v>
      </c>
      <c r="O244" s="44">
        <f t="shared" si="20"/>
        <v>0.7753875031459616</v>
      </c>
      <c r="P244" s="43">
        <v>81.72</v>
      </c>
      <c r="Q244" s="43">
        <v>29.09</v>
      </c>
      <c r="R244" s="43">
        <v>2.388</v>
      </c>
      <c r="S244" s="43">
        <f t="shared" si="21"/>
        <v>953.1480000000001</v>
      </c>
      <c r="T244" s="43">
        <v>14.575693534944635</v>
      </c>
      <c r="U244" s="44">
        <f t="shared" si="22"/>
        <v>13.892793141445411</v>
      </c>
    </row>
    <row r="245" spans="1:21" ht="15">
      <c r="A245" s="48">
        <v>40979</v>
      </c>
      <c r="B245" s="39">
        <v>3</v>
      </c>
      <c r="C245" s="45" t="s">
        <v>767</v>
      </c>
      <c r="D245" s="41">
        <v>38.34</v>
      </c>
      <c r="E245" s="41">
        <v>29.09</v>
      </c>
      <c r="F245" s="41">
        <v>2.388</v>
      </c>
      <c r="G245" s="42">
        <f t="shared" si="18"/>
        <v>913.368</v>
      </c>
      <c r="H245" s="43">
        <v>38.7927044491429</v>
      </c>
      <c r="I245" s="42">
        <f t="shared" si="19"/>
        <v>35.43201487730475</v>
      </c>
      <c r="J245" s="43">
        <v>58.35</v>
      </c>
      <c r="K245" s="43">
        <v>29.09</v>
      </c>
      <c r="L245" s="43">
        <v>2.388</v>
      </c>
      <c r="M245" s="42">
        <f t="shared" si="23"/>
        <v>933.378</v>
      </c>
      <c r="N245" s="43">
        <v>0.8728599432429499</v>
      </c>
      <c r="O245" s="44">
        <f t="shared" si="20"/>
        <v>0.8147082681042181</v>
      </c>
      <c r="P245" s="43">
        <v>81.72</v>
      </c>
      <c r="Q245" s="43">
        <v>29.09</v>
      </c>
      <c r="R245" s="43">
        <v>2.388</v>
      </c>
      <c r="S245" s="43">
        <f t="shared" si="21"/>
        <v>956.748</v>
      </c>
      <c r="T245" s="43">
        <v>15.255774496963923</v>
      </c>
      <c r="U245" s="44">
        <f t="shared" si="22"/>
        <v>14.59593173842124</v>
      </c>
    </row>
    <row r="246" spans="1:21" ht="15">
      <c r="A246" s="48">
        <v>40979</v>
      </c>
      <c r="B246" s="39">
        <v>4</v>
      </c>
      <c r="C246" s="45" t="s">
        <v>770</v>
      </c>
      <c r="D246" s="41">
        <v>38.34</v>
      </c>
      <c r="E246" s="41">
        <v>29.09</v>
      </c>
      <c r="F246" s="41">
        <v>2.388</v>
      </c>
      <c r="G246" s="42">
        <f t="shared" si="18"/>
        <v>925.9280000000001</v>
      </c>
      <c r="H246" s="43">
        <v>38.778399377779905</v>
      </c>
      <c r="I246" s="42">
        <f t="shared" si="19"/>
        <v>35.906005779069</v>
      </c>
      <c r="J246" s="43">
        <v>58.35</v>
      </c>
      <c r="K246" s="43">
        <v>29.09</v>
      </c>
      <c r="L246" s="43">
        <v>2.388</v>
      </c>
      <c r="M246" s="42">
        <f t="shared" si="23"/>
        <v>945.9380000000001</v>
      </c>
      <c r="N246" s="43">
        <v>0.8725380702527757</v>
      </c>
      <c r="O246" s="44">
        <f t="shared" si="20"/>
        <v>0.8253669170987703</v>
      </c>
      <c r="P246" s="43">
        <v>81.72</v>
      </c>
      <c r="Q246" s="43">
        <v>29.09</v>
      </c>
      <c r="R246" s="43">
        <v>2.388</v>
      </c>
      <c r="S246" s="43">
        <f t="shared" si="21"/>
        <v>969.3080000000001</v>
      </c>
      <c r="T246" s="43">
        <v>15.250148827241338</v>
      </c>
      <c r="U246" s="44">
        <f t="shared" si="22"/>
        <v>14.78209125943565</v>
      </c>
    </row>
    <row r="247" spans="1:21" ht="15">
      <c r="A247" s="48">
        <v>40979</v>
      </c>
      <c r="B247" s="39">
        <v>5</v>
      </c>
      <c r="C247" s="45" t="s">
        <v>773</v>
      </c>
      <c r="D247" s="41">
        <v>38.34</v>
      </c>
      <c r="E247" s="41">
        <v>29.09</v>
      </c>
      <c r="F247" s="41">
        <v>2.388</v>
      </c>
      <c r="G247" s="42">
        <f t="shared" si="18"/>
        <v>924.9380000000001</v>
      </c>
      <c r="H247" s="43">
        <v>39.25205618513229</v>
      </c>
      <c r="I247" s="42">
        <f t="shared" si="19"/>
        <v>36.30571834376389</v>
      </c>
      <c r="J247" s="43">
        <v>58.35</v>
      </c>
      <c r="K247" s="43">
        <v>29.09</v>
      </c>
      <c r="L247" s="43">
        <v>2.388</v>
      </c>
      <c r="M247" s="42">
        <f t="shared" si="23"/>
        <v>944.9480000000001</v>
      </c>
      <c r="N247" s="43">
        <v>0.883195642594097</v>
      </c>
      <c r="O247" s="44">
        <f t="shared" si="20"/>
        <v>0.8345739560780069</v>
      </c>
      <c r="P247" s="43">
        <v>81.72</v>
      </c>
      <c r="Q247" s="43">
        <v>29.09</v>
      </c>
      <c r="R247" s="43">
        <v>2.388</v>
      </c>
      <c r="S247" s="43">
        <f t="shared" si="21"/>
        <v>968.3180000000001</v>
      </c>
      <c r="T247" s="43">
        <v>15.436421002500298</v>
      </c>
      <c r="U247" s="44">
        <f t="shared" si="22"/>
        <v>14.947364312299085</v>
      </c>
    </row>
    <row r="248" spans="1:21" ht="15">
      <c r="A248" s="48">
        <v>40979</v>
      </c>
      <c r="B248" s="39">
        <v>6</v>
      </c>
      <c r="C248" s="45" t="s">
        <v>776</v>
      </c>
      <c r="D248" s="41">
        <v>38.34</v>
      </c>
      <c r="E248" s="41">
        <v>29.09</v>
      </c>
      <c r="F248" s="41">
        <v>2.388</v>
      </c>
      <c r="G248" s="42">
        <f t="shared" si="18"/>
        <v>920.7780000000001</v>
      </c>
      <c r="H248" s="43">
        <v>39.28013651040038</v>
      </c>
      <c r="I248" s="42">
        <f t="shared" si="19"/>
        <v>36.16828553577345</v>
      </c>
      <c r="J248" s="43">
        <v>58.35</v>
      </c>
      <c r="K248" s="43">
        <v>29.09</v>
      </c>
      <c r="L248" s="43">
        <v>2.388</v>
      </c>
      <c r="M248" s="42">
        <f t="shared" si="23"/>
        <v>940.7880000000001</v>
      </c>
      <c r="N248" s="43">
        <v>0.8838274673525869</v>
      </c>
      <c r="O248" s="44">
        <f t="shared" si="20"/>
        <v>0.8314942753557056</v>
      </c>
      <c r="P248" s="43">
        <v>81.72</v>
      </c>
      <c r="Q248" s="43">
        <v>29.09</v>
      </c>
      <c r="R248" s="43">
        <v>2.388</v>
      </c>
      <c r="S248" s="43">
        <f t="shared" si="21"/>
        <v>964.1580000000001</v>
      </c>
      <c r="T248" s="43">
        <v>15.447463983807594</v>
      </c>
      <c r="U248" s="44">
        <f t="shared" si="22"/>
        <v>14.893795979699965</v>
      </c>
    </row>
    <row r="249" spans="1:21" ht="15">
      <c r="A249" s="48">
        <v>40979</v>
      </c>
      <c r="B249" s="39">
        <v>7</v>
      </c>
      <c r="C249" s="45" t="s">
        <v>779</v>
      </c>
      <c r="D249" s="41">
        <v>38.34</v>
      </c>
      <c r="E249" s="41">
        <v>29.09</v>
      </c>
      <c r="F249" s="41">
        <v>2.388</v>
      </c>
      <c r="G249" s="42">
        <f t="shared" si="18"/>
        <v>917.9480000000001</v>
      </c>
      <c r="H249" s="43">
        <v>37.74896405710243</v>
      </c>
      <c r="I249" s="42">
        <f t="shared" si="19"/>
        <v>34.65158605828906</v>
      </c>
      <c r="J249" s="43">
        <v>58.35</v>
      </c>
      <c r="K249" s="43">
        <v>29.09</v>
      </c>
      <c r="L249" s="43">
        <v>2.388</v>
      </c>
      <c r="M249" s="42">
        <f t="shared" si="23"/>
        <v>937.9580000000001</v>
      </c>
      <c r="N249" s="43">
        <v>0.8493751361820967</v>
      </c>
      <c r="O249" s="44">
        <f t="shared" si="20"/>
        <v>0.7966782039830871</v>
      </c>
      <c r="P249" s="43">
        <v>81.72</v>
      </c>
      <c r="Q249" s="43">
        <v>29.09</v>
      </c>
      <c r="R249" s="43">
        <v>2.388</v>
      </c>
      <c r="S249" s="43">
        <f t="shared" si="21"/>
        <v>961.3280000000001</v>
      </c>
      <c r="T249" s="43">
        <v>14.845308965353018</v>
      </c>
      <c r="U249" s="44">
        <f t="shared" si="22"/>
        <v>14.271211177044888</v>
      </c>
    </row>
    <row r="250" spans="1:21" ht="15">
      <c r="A250" s="48">
        <v>40979</v>
      </c>
      <c r="B250" s="39">
        <v>8</v>
      </c>
      <c r="C250" s="45" t="s">
        <v>782</v>
      </c>
      <c r="D250" s="41">
        <v>38.34</v>
      </c>
      <c r="E250" s="41">
        <v>29.09</v>
      </c>
      <c r="F250" s="41">
        <v>2.388</v>
      </c>
      <c r="G250" s="42">
        <f t="shared" si="18"/>
        <v>915.5880000000001</v>
      </c>
      <c r="H250" s="43">
        <v>38.159572586966064</v>
      </c>
      <c r="I250" s="42">
        <f t="shared" si="19"/>
        <v>34.93844674575509</v>
      </c>
      <c r="J250" s="43">
        <v>58.35</v>
      </c>
      <c r="K250" s="43">
        <v>29.09</v>
      </c>
      <c r="L250" s="43">
        <v>2.388</v>
      </c>
      <c r="M250" s="42">
        <f t="shared" si="23"/>
        <v>935.5980000000001</v>
      </c>
      <c r="N250" s="43">
        <v>0.85861408312228</v>
      </c>
      <c r="O250" s="44">
        <f t="shared" si="20"/>
        <v>0.8033176189410389</v>
      </c>
      <c r="P250" s="43">
        <v>81.72</v>
      </c>
      <c r="Q250" s="43">
        <v>29.09</v>
      </c>
      <c r="R250" s="43">
        <v>2.388</v>
      </c>
      <c r="S250" s="43">
        <f t="shared" si="21"/>
        <v>958.9680000000001</v>
      </c>
      <c r="T250" s="43">
        <v>15.006786522205024</v>
      </c>
      <c r="U250" s="44">
        <f t="shared" si="22"/>
        <v>14.391028057625908</v>
      </c>
    </row>
    <row r="251" spans="1:21" ht="15">
      <c r="A251" s="48">
        <v>40979</v>
      </c>
      <c r="B251" s="39">
        <v>9</v>
      </c>
      <c r="C251" s="45" t="s">
        <v>651</v>
      </c>
      <c r="D251" s="41">
        <v>38.34</v>
      </c>
      <c r="E251" s="41">
        <v>29.09</v>
      </c>
      <c r="F251" s="41">
        <v>2.388</v>
      </c>
      <c r="G251" s="42">
        <f t="shared" si="18"/>
        <v>916.2080000000001</v>
      </c>
      <c r="H251" s="43">
        <v>38.10871011100876</v>
      </c>
      <c r="I251" s="42">
        <f t="shared" si="19"/>
        <v>34.915505073387116</v>
      </c>
      <c r="J251" s="43">
        <v>58.35</v>
      </c>
      <c r="K251" s="43">
        <v>29.09</v>
      </c>
      <c r="L251" s="43">
        <v>2.388</v>
      </c>
      <c r="M251" s="42">
        <f t="shared" si="23"/>
        <v>936.2180000000001</v>
      </c>
      <c r="N251" s="43">
        <v>0.8574696458238831</v>
      </c>
      <c r="O251" s="44">
        <f t="shared" si="20"/>
        <v>0.8027785168739442</v>
      </c>
      <c r="P251" s="43">
        <v>81.72</v>
      </c>
      <c r="Q251" s="43">
        <v>29.09</v>
      </c>
      <c r="R251" s="43">
        <v>2.388</v>
      </c>
      <c r="S251" s="43">
        <f t="shared" si="21"/>
        <v>959.5880000000001</v>
      </c>
      <c r="T251" s="43">
        <v>14.986784140969162</v>
      </c>
      <c r="U251" s="44">
        <f t="shared" si="22"/>
        <v>14.381138220264319</v>
      </c>
    </row>
    <row r="252" spans="1:21" ht="15">
      <c r="A252" s="48">
        <v>40979</v>
      </c>
      <c r="B252" s="39">
        <v>10</v>
      </c>
      <c r="C252" s="45" t="s">
        <v>568</v>
      </c>
      <c r="D252" s="41">
        <v>38.34</v>
      </c>
      <c r="E252" s="41">
        <v>29.09</v>
      </c>
      <c r="F252" s="41">
        <v>2.388</v>
      </c>
      <c r="G252" s="42">
        <f t="shared" si="18"/>
        <v>901.4180000000001</v>
      </c>
      <c r="H252" s="43">
        <v>38.45468091101</v>
      </c>
      <c r="I252" s="42">
        <f t="shared" si="19"/>
        <v>34.663741557440815</v>
      </c>
      <c r="J252" s="43">
        <v>58.35</v>
      </c>
      <c r="K252" s="43">
        <v>29.09</v>
      </c>
      <c r="L252" s="43">
        <v>2.388</v>
      </c>
      <c r="M252" s="42">
        <f t="shared" si="23"/>
        <v>921.4280000000001</v>
      </c>
      <c r="N252" s="43">
        <v>0.8652542036973538</v>
      </c>
      <c r="O252" s="44">
        <f t="shared" si="20"/>
        <v>0.7972694504044455</v>
      </c>
      <c r="P252" s="43">
        <v>81.72</v>
      </c>
      <c r="Q252" s="43">
        <v>29.09</v>
      </c>
      <c r="R252" s="43">
        <v>2.388</v>
      </c>
      <c r="S252" s="43">
        <f t="shared" si="21"/>
        <v>944.7980000000001</v>
      </c>
      <c r="T252" s="43">
        <v>15.122842005000596</v>
      </c>
      <c r="U252" s="44">
        <f t="shared" si="22"/>
        <v>14.288030880640555</v>
      </c>
    </row>
    <row r="253" spans="1:21" ht="15">
      <c r="A253" s="48">
        <v>40979</v>
      </c>
      <c r="B253" s="39">
        <v>11</v>
      </c>
      <c r="C253" s="45" t="s">
        <v>787</v>
      </c>
      <c r="D253" s="41">
        <v>38.34</v>
      </c>
      <c r="E253" s="41">
        <v>29.09</v>
      </c>
      <c r="F253" s="41">
        <v>2.388</v>
      </c>
      <c r="G253" s="42">
        <f t="shared" si="18"/>
        <v>910.628</v>
      </c>
      <c r="H253" s="43">
        <v>37.817310509170056</v>
      </c>
      <c r="I253" s="42">
        <f t="shared" si="19"/>
        <v>34.43750183434451</v>
      </c>
      <c r="J253" s="43">
        <v>58.35</v>
      </c>
      <c r="K253" s="43">
        <v>29.09</v>
      </c>
      <c r="L253" s="43">
        <v>2.388</v>
      </c>
      <c r="M253" s="42">
        <f t="shared" si="23"/>
        <v>930.638</v>
      </c>
      <c r="N253" s="43">
        <v>0.8509129738018175</v>
      </c>
      <c r="O253" s="44">
        <f t="shared" si="20"/>
        <v>0.7918919481129759</v>
      </c>
      <c r="P253" s="43">
        <v>81.72</v>
      </c>
      <c r="Q253" s="43">
        <v>29.09</v>
      </c>
      <c r="R253" s="43">
        <v>2.388</v>
      </c>
      <c r="S253" s="43">
        <f t="shared" si="21"/>
        <v>954.008</v>
      </c>
      <c r="T253" s="43">
        <v>14.872187165138707</v>
      </c>
      <c r="U253" s="44">
        <f t="shared" si="22"/>
        <v>14.188185533039649</v>
      </c>
    </row>
    <row r="254" spans="1:21" ht="15">
      <c r="A254" s="48">
        <v>40979</v>
      </c>
      <c r="B254" s="39">
        <v>12</v>
      </c>
      <c r="C254" s="45" t="s">
        <v>790</v>
      </c>
      <c r="D254" s="41">
        <v>38.34</v>
      </c>
      <c r="E254" s="41">
        <v>29.09</v>
      </c>
      <c r="F254" s="41">
        <v>2.388</v>
      </c>
      <c r="G254" s="42">
        <f t="shared" si="18"/>
        <v>897.8380000000001</v>
      </c>
      <c r="H254" s="43">
        <v>37.522732002584014</v>
      </c>
      <c r="I254" s="42">
        <f t="shared" si="19"/>
        <v>33.689334655736026</v>
      </c>
      <c r="J254" s="43">
        <v>58.35</v>
      </c>
      <c r="K254" s="43">
        <v>29.09</v>
      </c>
      <c r="L254" s="43">
        <v>2.388</v>
      </c>
      <c r="M254" s="42">
        <f t="shared" si="23"/>
        <v>917.8480000000001</v>
      </c>
      <c r="N254" s="43">
        <v>0.8442847744486022</v>
      </c>
      <c r="O254" s="44">
        <f t="shared" si="20"/>
        <v>0.7749250916581006</v>
      </c>
      <c r="P254" s="43">
        <v>81.72</v>
      </c>
      <c r="Q254" s="43">
        <v>29.09</v>
      </c>
      <c r="R254" s="43">
        <v>2.388</v>
      </c>
      <c r="S254" s="43">
        <f t="shared" si="21"/>
        <v>941.2180000000001</v>
      </c>
      <c r="T254" s="43">
        <v>14.75634004048101</v>
      </c>
      <c r="U254" s="44">
        <f t="shared" si="22"/>
        <v>13.888932860221457</v>
      </c>
    </row>
    <row r="255" spans="1:21" ht="15">
      <c r="A255" s="48">
        <v>40979</v>
      </c>
      <c r="B255" s="39">
        <v>13</v>
      </c>
      <c r="C255" s="45" t="s">
        <v>793</v>
      </c>
      <c r="D255" s="41">
        <v>38.34</v>
      </c>
      <c r="E255" s="41">
        <v>29.09</v>
      </c>
      <c r="F255" s="41">
        <v>2.388</v>
      </c>
      <c r="G255" s="42">
        <f t="shared" si="18"/>
        <v>904.5580000000001</v>
      </c>
      <c r="H255" s="43">
        <v>36.81489587884489</v>
      </c>
      <c r="I255" s="42">
        <f t="shared" si="19"/>
        <v>33.30120858637618</v>
      </c>
      <c r="J255" s="43">
        <v>58.35</v>
      </c>
      <c r="K255" s="43">
        <v>29.09</v>
      </c>
      <c r="L255" s="43">
        <v>2.388</v>
      </c>
      <c r="M255" s="42">
        <f t="shared" si="23"/>
        <v>924.5680000000001</v>
      </c>
      <c r="N255" s="43">
        <v>0.8283580220459118</v>
      </c>
      <c r="O255" s="44">
        <f t="shared" si="20"/>
        <v>0.7658733197269447</v>
      </c>
      <c r="P255" s="43">
        <v>81.72</v>
      </c>
      <c r="Q255" s="43">
        <v>29.09</v>
      </c>
      <c r="R255" s="43">
        <v>2.388</v>
      </c>
      <c r="S255" s="43">
        <f t="shared" si="21"/>
        <v>947.9380000000001</v>
      </c>
      <c r="T255" s="43">
        <v>14.477973568281937</v>
      </c>
      <c r="U255" s="44">
        <f t="shared" si="22"/>
        <v>13.724221308370044</v>
      </c>
    </row>
    <row r="256" spans="1:21" ht="15">
      <c r="A256" s="48">
        <v>40979</v>
      </c>
      <c r="B256" s="39">
        <v>14</v>
      </c>
      <c r="C256" s="45" t="s">
        <v>796</v>
      </c>
      <c r="D256" s="41">
        <v>38.34</v>
      </c>
      <c r="E256" s="41">
        <v>29.09</v>
      </c>
      <c r="F256" s="41">
        <v>2.388</v>
      </c>
      <c r="G256" s="42">
        <f t="shared" si="18"/>
        <v>910.998</v>
      </c>
      <c r="H256" s="43">
        <v>38.65601154500765</v>
      </c>
      <c r="I256" s="42">
        <f t="shared" si="19"/>
        <v>35.21554920547889</v>
      </c>
      <c r="J256" s="43">
        <v>58.35</v>
      </c>
      <c r="K256" s="43">
        <v>29.09</v>
      </c>
      <c r="L256" s="43">
        <v>2.388</v>
      </c>
      <c r="M256" s="42">
        <f t="shared" si="23"/>
        <v>931.008</v>
      </c>
      <c r="N256" s="43">
        <v>0.8697842680035082</v>
      </c>
      <c r="O256" s="44">
        <f t="shared" si="20"/>
        <v>0.8097761117854102</v>
      </c>
      <c r="P256" s="43">
        <v>81.72</v>
      </c>
      <c r="Q256" s="43">
        <v>29.09</v>
      </c>
      <c r="R256" s="43">
        <v>2.388</v>
      </c>
      <c r="S256" s="43">
        <f t="shared" si="21"/>
        <v>954.378</v>
      </c>
      <c r="T256" s="43">
        <v>15.202018097392546</v>
      </c>
      <c r="U256" s="44">
        <f t="shared" si="22"/>
        <v>14.508471627753304</v>
      </c>
    </row>
    <row r="257" spans="1:21" ht="15">
      <c r="A257" s="48">
        <v>40979</v>
      </c>
      <c r="B257" s="39">
        <v>15</v>
      </c>
      <c r="C257" s="45" t="s">
        <v>799</v>
      </c>
      <c r="D257" s="41">
        <v>38.34</v>
      </c>
      <c r="E257" s="41">
        <v>29.09</v>
      </c>
      <c r="F257" s="41">
        <v>2.388</v>
      </c>
      <c r="G257" s="42">
        <f t="shared" si="18"/>
        <v>912.5880000000001</v>
      </c>
      <c r="H257" s="43">
        <v>39.76544930182631</v>
      </c>
      <c r="I257" s="42">
        <f t="shared" si="19"/>
        <v>36.28947184745507</v>
      </c>
      <c r="J257" s="43">
        <v>58.35</v>
      </c>
      <c r="K257" s="43">
        <v>29.09</v>
      </c>
      <c r="L257" s="43">
        <v>2.388</v>
      </c>
      <c r="M257" s="42">
        <f t="shared" si="23"/>
        <v>932.5980000000001</v>
      </c>
      <c r="N257" s="43">
        <v>0.8947473065747907</v>
      </c>
      <c r="O257" s="44">
        <f t="shared" si="20"/>
        <v>0.8344395486170367</v>
      </c>
      <c r="P257" s="43">
        <v>81.72</v>
      </c>
      <c r="Q257" s="43">
        <v>29.09</v>
      </c>
      <c r="R257" s="43">
        <v>2.388</v>
      </c>
      <c r="S257" s="43">
        <f t="shared" si="21"/>
        <v>955.9680000000001</v>
      </c>
      <c r="T257" s="43">
        <v>15.638320038099774</v>
      </c>
      <c r="U257" s="44">
        <f t="shared" si="22"/>
        <v>14.949733530182165</v>
      </c>
    </row>
    <row r="258" spans="1:21" ht="15">
      <c r="A258" s="48">
        <v>40979</v>
      </c>
      <c r="B258" s="39">
        <v>16</v>
      </c>
      <c r="C258" s="45" t="s">
        <v>802</v>
      </c>
      <c r="D258" s="41">
        <v>38.34</v>
      </c>
      <c r="E258" s="41">
        <v>29.09</v>
      </c>
      <c r="F258" s="41">
        <v>2.388</v>
      </c>
      <c r="G258" s="42">
        <f t="shared" si="18"/>
        <v>917.5080000000002</v>
      </c>
      <c r="H258" s="43">
        <v>38.92039045649405</v>
      </c>
      <c r="I258" s="42">
        <f t="shared" si="19"/>
        <v>35.70976960695694</v>
      </c>
      <c r="J258" s="43">
        <v>58.35</v>
      </c>
      <c r="K258" s="43">
        <v>29.09</v>
      </c>
      <c r="L258" s="43">
        <v>2.388</v>
      </c>
      <c r="M258" s="42">
        <f t="shared" si="23"/>
        <v>937.5180000000001</v>
      </c>
      <c r="N258" s="43">
        <v>0.8757329577108004</v>
      </c>
      <c r="O258" s="44">
        <f t="shared" si="20"/>
        <v>0.8210154110471143</v>
      </c>
      <c r="P258" s="43">
        <v>81.72</v>
      </c>
      <c r="Q258" s="43">
        <v>29.09</v>
      </c>
      <c r="R258" s="43">
        <v>2.388</v>
      </c>
      <c r="S258" s="43">
        <f t="shared" si="21"/>
        <v>960.8880000000001</v>
      </c>
      <c r="T258" s="43">
        <v>15.30598880819145</v>
      </c>
      <c r="U258" s="44">
        <f t="shared" si="22"/>
        <v>14.707340973925469</v>
      </c>
    </row>
    <row r="259" spans="1:21" ht="15">
      <c r="A259" s="48">
        <v>40979</v>
      </c>
      <c r="B259" s="39">
        <v>17</v>
      </c>
      <c r="C259" s="45" t="s">
        <v>235</v>
      </c>
      <c r="D259" s="41">
        <v>38.34</v>
      </c>
      <c r="E259" s="41">
        <v>29.09</v>
      </c>
      <c r="F259" s="41">
        <v>2.388</v>
      </c>
      <c r="G259" s="42">
        <f aca="true" t="shared" si="24" ref="G259:G322">C259+D259+E259+F259</f>
        <v>913.7080000000001</v>
      </c>
      <c r="H259" s="43">
        <v>38.445674014225894</v>
      </c>
      <c r="I259" s="42">
        <f aca="true" t="shared" si="25" ref="I259:I322">H259*G259/1000</f>
        <v>35.12811991219032</v>
      </c>
      <c r="J259" s="43">
        <v>58.35</v>
      </c>
      <c r="K259" s="43">
        <v>29.09</v>
      </c>
      <c r="L259" s="43">
        <v>2.388</v>
      </c>
      <c r="M259" s="42">
        <f t="shared" si="23"/>
        <v>933.7180000000001</v>
      </c>
      <c r="N259" s="43">
        <v>0.8650515429257627</v>
      </c>
      <c r="O259" s="44">
        <f aca="true" t="shared" si="26" ref="O259:O322">M259*N259/1000</f>
        <v>0.8077141965575574</v>
      </c>
      <c r="P259" s="43">
        <v>81.72</v>
      </c>
      <c r="Q259" s="43">
        <v>29.09</v>
      </c>
      <c r="R259" s="43">
        <v>2.388</v>
      </c>
      <c r="S259" s="43">
        <f aca="true" t="shared" si="27" ref="S259:S322">C259+P259+Q259+R259</f>
        <v>957.0880000000001</v>
      </c>
      <c r="T259" s="43">
        <v>15.119299916656745</v>
      </c>
      <c r="U259" s="44">
        <f aca="true" t="shared" si="28" ref="U259:U322">S259*T259/1000</f>
        <v>14.470500518633173</v>
      </c>
    </row>
    <row r="260" spans="1:21" ht="15">
      <c r="A260" s="48">
        <v>40979</v>
      </c>
      <c r="B260" s="39">
        <v>18</v>
      </c>
      <c r="C260" s="45" t="s">
        <v>806</v>
      </c>
      <c r="D260" s="41">
        <v>38.34</v>
      </c>
      <c r="E260" s="41">
        <v>29.09</v>
      </c>
      <c r="F260" s="41">
        <v>2.388</v>
      </c>
      <c r="G260" s="42">
        <f t="shared" si="24"/>
        <v>900.1580000000001</v>
      </c>
      <c r="H260" s="43">
        <v>38.42130241116302</v>
      </c>
      <c r="I260" s="42">
        <f t="shared" si="25"/>
        <v>34.585242735827684</v>
      </c>
      <c r="J260" s="43">
        <v>58.35</v>
      </c>
      <c r="K260" s="43">
        <v>29.09</v>
      </c>
      <c r="L260" s="43">
        <v>2.388</v>
      </c>
      <c r="M260" s="42">
        <f aca="true" t="shared" si="29" ref="M260:M323">C260+J260+K260+L260</f>
        <v>920.1680000000001</v>
      </c>
      <c r="N260" s="43">
        <v>0.8645031667202808</v>
      </c>
      <c r="O260" s="44">
        <f t="shared" si="26"/>
        <v>0.7954881499146674</v>
      </c>
      <c r="P260" s="43">
        <v>81.72</v>
      </c>
      <c r="Q260" s="43">
        <v>29.09</v>
      </c>
      <c r="R260" s="43">
        <v>2.388</v>
      </c>
      <c r="S260" s="43">
        <f t="shared" si="27"/>
        <v>943.5380000000001</v>
      </c>
      <c r="T260" s="43">
        <v>15.109715442314561</v>
      </c>
      <c r="U260" s="44">
        <f t="shared" si="28"/>
        <v>14.256590689010597</v>
      </c>
    </row>
    <row r="261" spans="1:21" ht="15">
      <c r="A261" s="48">
        <v>40979</v>
      </c>
      <c r="B261" s="39">
        <v>19</v>
      </c>
      <c r="C261" s="45" t="s">
        <v>809</v>
      </c>
      <c r="D261" s="41">
        <v>38.34</v>
      </c>
      <c r="E261" s="41">
        <v>29.09</v>
      </c>
      <c r="F261" s="41">
        <v>2.388</v>
      </c>
      <c r="G261" s="42">
        <f t="shared" si="24"/>
        <v>894.7780000000001</v>
      </c>
      <c r="H261" s="43">
        <v>37.165635035967114</v>
      </c>
      <c r="I261" s="42">
        <f t="shared" si="25"/>
        <v>33.25499258621259</v>
      </c>
      <c r="J261" s="43">
        <v>58.35</v>
      </c>
      <c r="K261" s="43">
        <v>29.09</v>
      </c>
      <c r="L261" s="43">
        <v>2.388</v>
      </c>
      <c r="M261" s="42">
        <f t="shared" si="29"/>
        <v>914.7880000000001</v>
      </c>
      <c r="N261" s="43">
        <v>0.8362498709161071</v>
      </c>
      <c r="O261" s="44">
        <f t="shared" si="26"/>
        <v>0.7649913469156039</v>
      </c>
      <c r="P261" s="43">
        <v>81.72</v>
      </c>
      <c r="Q261" s="43">
        <v>29.09</v>
      </c>
      <c r="R261" s="43">
        <v>2.388</v>
      </c>
      <c r="S261" s="43">
        <f t="shared" si="27"/>
        <v>938.1580000000001</v>
      </c>
      <c r="T261" s="43">
        <v>14.615906655554232</v>
      </c>
      <c r="U261" s="44">
        <f t="shared" si="28"/>
        <v>13.71202975616145</v>
      </c>
    </row>
    <row r="262" spans="1:21" ht="15">
      <c r="A262" s="48">
        <v>40979</v>
      </c>
      <c r="B262" s="39">
        <v>20</v>
      </c>
      <c r="C262" s="45" t="s">
        <v>812</v>
      </c>
      <c r="D262" s="41">
        <v>38.34</v>
      </c>
      <c r="E262" s="41">
        <v>29.09</v>
      </c>
      <c r="F262" s="41">
        <v>2.388</v>
      </c>
      <c r="G262" s="42">
        <f t="shared" si="24"/>
        <v>919.0280000000001</v>
      </c>
      <c r="H262" s="43">
        <v>36.82231332325533</v>
      </c>
      <c r="I262" s="42">
        <f t="shared" si="25"/>
        <v>33.84073696884471</v>
      </c>
      <c r="J262" s="43">
        <v>58.35</v>
      </c>
      <c r="K262" s="43">
        <v>29.09</v>
      </c>
      <c r="L262" s="43">
        <v>2.388</v>
      </c>
      <c r="M262" s="42">
        <f t="shared" si="29"/>
        <v>939.0380000000001</v>
      </c>
      <c r="N262" s="43">
        <v>0.828524919151928</v>
      </c>
      <c r="O262" s="44">
        <f t="shared" si="26"/>
        <v>0.7780163830305884</v>
      </c>
      <c r="P262" s="43">
        <v>81.72</v>
      </c>
      <c r="Q262" s="43">
        <v>29.09</v>
      </c>
      <c r="R262" s="43">
        <v>2.388</v>
      </c>
      <c r="S262" s="43">
        <f t="shared" si="27"/>
        <v>962.4080000000001</v>
      </c>
      <c r="T262" s="43">
        <v>14.480890582212169</v>
      </c>
      <c r="U262" s="44">
        <f t="shared" si="28"/>
        <v>13.93652494344565</v>
      </c>
    </row>
    <row r="263" spans="1:21" ht="15">
      <c r="A263" s="48">
        <v>40979</v>
      </c>
      <c r="B263" s="39">
        <v>21</v>
      </c>
      <c r="C263" s="45" t="s">
        <v>815</v>
      </c>
      <c r="D263" s="41">
        <v>38.34</v>
      </c>
      <c r="E263" s="41">
        <v>29.09</v>
      </c>
      <c r="F263" s="41">
        <v>2.388</v>
      </c>
      <c r="G263" s="42">
        <f t="shared" si="24"/>
        <v>926.1880000000001</v>
      </c>
      <c r="H263" s="43">
        <v>36.89330886261239</v>
      </c>
      <c r="I263" s="42">
        <f t="shared" si="25"/>
        <v>34.170139948845254</v>
      </c>
      <c r="J263" s="43">
        <v>58.35</v>
      </c>
      <c r="K263" s="43">
        <v>29.09</v>
      </c>
      <c r="L263" s="43">
        <v>2.388</v>
      </c>
      <c r="M263" s="42">
        <f t="shared" si="29"/>
        <v>946.1980000000001</v>
      </c>
      <c r="N263" s="43">
        <v>0.8301223628809404</v>
      </c>
      <c r="O263" s="44">
        <f t="shared" si="26"/>
        <v>0.7854601195132203</v>
      </c>
      <c r="P263" s="43">
        <v>81.72</v>
      </c>
      <c r="Q263" s="43">
        <v>29.09</v>
      </c>
      <c r="R263" s="43">
        <v>2.388</v>
      </c>
      <c r="S263" s="43">
        <f t="shared" si="27"/>
        <v>969.5680000000001</v>
      </c>
      <c r="T263" s="43">
        <v>14.508810572687226</v>
      </c>
      <c r="U263" s="44">
        <f t="shared" si="28"/>
        <v>14.06727844933921</v>
      </c>
    </row>
    <row r="264" spans="1:21" ht="15">
      <c r="A264" s="48">
        <v>40979</v>
      </c>
      <c r="B264" s="39">
        <v>22</v>
      </c>
      <c r="C264" s="45" t="s">
        <v>818</v>
      </c>
      <c r="D264" s="41">
        <v>38.34</v>
      </c>
      <c r="E264" s="41">
        <v>29.09</v>
      </c>
      <c r="F264" s="41">
        <v>2.388</v>
      </c>
      <c r="G264" s="42">
        <f t="shared" si="24"/>
        <v>915.5380000000001</v>
      </c>
      <c r="H264" s="43">
        <v>36.46468653918054</v>
      </c>
      <c r="I264" s="42">
        <f t="shared" si="25"/>
        <v>33.38480618470828</v>
      </c>
      <c r="J264" s="43">
        <v>58.35</v>
      </c>
      <c r="K264" s="43">
        <v>29.09</v>
      </c>
      <c r="L264" s="43">
        <v>2.388</v>
      </c>
      <c r="M264" s="42">
        <f t="shared" si="29"/>
        <v>935.5480000000001</v>
      </c>
      <c r="N264" s="43">
        <v>0.8204780943975748</v>
      </c>
      <c r="O264" s="44">
        <f t="shared" si="26"/>
        <v>0.7675966402574623</v>
      </c>
      <c r="P264" s="43">
        <v>81.72</v>
      </c>
      <c r="Q264" s="43">
        <v>29.09</v>
      </c>
      <c r="R264" s="43">
        <v>2.388</v>
      </c>
      <c r="S264" s="43">
        <f t="shared" si="27"/>
        <v>958.9180000000001</v>
      </c>
      <c r="T264" s="43">
        <v>14.340248839147517</v>
      </c>
      <c r="U264" s="44">
        <f t="shared" si="28"/>
        <v>13.75112273633766</v>
      </c>
    </row>
    <row r="265" spans="1:21" ht="15">
      <c r="A265" s="48">
        <v>40979</v>
      </c>
      <c r="B265" s="39">
        <v>23</v>
      </c>
      <c r="C265" s="45" t="s">
        <v>821</v>
      </c>
      <c r="D265" s="41">
        <v>38.34</v>
      </c>
      <c r="E265" s="41">
        <v>29.09</v>
      </c>
      <c r="F265" s="41">
        <v>2.388</v>
      </c>
      <c r="G265" s="42">
        <f t="shared" si="24"/>
        <v>913.3080000000001</v>
      </c>
      <c r="H265" s="43">
        <v>36.142027707326406</v>
      </c>
      <c r="I265" s="42">
        <f t="shared" si="25"/>
        <v>33.00880304132287</v>
      </c>
      <c r="J265" s="43">
        <v>58.35</v>
      </c>
      <c r="K265" s="43">
        <v>29.09</v>
      </c>
      <c r="L265" s="43">
        <v>2.388</v>
      </c>
      <c r="M265" s="42">
        <f t="shared" si="29"/>
        <v>933.3180000000001</v>
      </c>
      <c r="N265" s="43">
        <v>0.8132180702858693</v>
      </c>
      <c r="O265" s="44">
        <f t="shared" si="26"/>
        <v>0.7589910629230671</v>
      </c>
      <c r="P265" s="43">
        <v>81.72</v>
      </c>
      <c r="Q265" s="43">
        <v>29.09</v>
      </c>
      <c r="R265" s="43">
        <v>2.388</v>
      </c>
      <c r="S265" s="43">
        <f t="shared" si="27"/>
        <v>956.6880000000001</v>
      </c>
      <c r="T265" s="43">
        <v>14.21335873318252</v>
      </c>
      <c r="U265" s="44">
        <f t="shared" si="28"/>
        <v>13.59774973973092</v>
      </c>
    </row>
    <row r="266" spans="1:21" ht="15">
      <c r="A266" s="48">
        <v>40980</v>
      </c>
      <c r="B266" s="39">
        <v>0</v>
      </c>
      <c r="C266" s="45" t="s">
        <v>825</v>
      </c>
      <c r="D266" s="41">
        <v>38.34</v>
      </c>
      <c r="E266" s="41">
        <v>29.09</v>
      </c>
      <c r="F266" s="41">
        <v>2.388</v>
      </c>
      <c r="G266" s="42">
        <f t="shared" si="24"/>
        <v>906.9480000000001</v>
      </c>
      <c r="H266" s="43">
        <v>35.62015751130617</v>
      </c>
      <c r="I266" s="42">
        <f t="shared" si="25"/>
        <v>32.30563061456411</v>
      </c>
      <c r="J266" s="43">
        <v>58.35</v>
      </c>
      <c r="K266" s="43">
        <v>29.09</v>
      </c>
      <c r="L266" s="43">
        <v>2.388</v>
      </c>
      <c r="M266" s="42">
        <f t="shared" si="29"/>
        <v>926.9580000000001</v>
      </c>
      <c r="N266" s="43">
        <v>0.8014756667554427</v>
      </c>
      <c r="O266" s="44">
        <f t="shared" si="26"/>
        <v>0.7429342811042917</v>
      </c>
      <c r="P266" s="43">
        <v>81.72</v>
      </c>
      <c r="Q266" s="43">
        <v>29.09</v>
      </c>
      <c r="R266" s="43">
        <v>2.388</v>
      </c>
      <c r="S266" s="43">
        <f t="shared" si="27"/>
        <v>950.3280000000001</v>
      </c>
      <c r="T266" s="43">
        <v>14.008125967377067</v>
      </c>
      <c r="U266" s="44">
        <f t="shared" si="28"/>
        <v>13.312314334325514</v>
      </c>
    </row>
    <row r="267" spans="1:21" ht="15">
      <c r="A267" s="48">
        <v>40980</v>
      </c>
      <c r="B267" s="39">
        <v>1</v>
      </c>
      <c r="C267" s="45" t="s">
        <v>428</v>
      </c>
      <c r="D267" s="41">
        <v>38.34</v>
      </c>
      <c r="E267" s="41">
        <v>29.09</v>
      </c>
      <c r="F267" s="41">
        <v>2.388</v>
      </c>
      <c r="G267" s="42">
        <f t="shared" si="24"/>
        <v>908.9780000000001</v>
      </c>
      <c r="H267" s="43">
        <v>35.42200578205584</v>
      </c>
      <c r="I267" s="42">
        <f t="shared" si="25"/>
        <v>32.19782397176156</v>
      </c>
      <c r="J267" s="43">
        <v>58.35</v>
      </c>
      <c r="K267" s="43">
        <v>29.09</v>
      </c>
      <c r="L267" s="43">
        <v>2.388</v>
      </c>
      <c r="M267" s="42">
        <f t="shared" si="29"/>
        <v>928.988</v>
      </c>
      <c r="N267" s="43">
        <v>0.7970171297804381</v>
      </c>
      <c r="O267" s="44">
        <f t="shared" si="26"/>
        <v>0.7404193493604697</v>
      </c>
      <c r="P267" s="43">
        <v>81.72</v>
      </c>
      <c r="Q267" s="43">
        <v>29.09</v>
      </c>
      <c r="R267" s="43">
        <v>2.388</v>
      </c>
      <c r="S267" s="43">
        <f t="shared" si="27"/>
        <v>952.3580000000001</v>
      </c>
      <c r="T267" s="43">
        <v>13.930200023812358</v>
      </c>
      <c r="U267" s="44">
        <f t="shared" si="28"/>
        <v>13.26653743427789</v>
      </c>
    </row>
    <row r="268" spans="1:21" ht="15">
      <c r="A268" s="48">
        <v>40980</v>
      </c>
      <c r="B268" s="39">
        <v>2</v>
      </c>
      <c r="C268" s="45" t="s">
        <v>829</v>
      </c>
      <c r="D268" s="41">
        <v>38.34</v>
      </c>
      <c r="E268" s="41">
        <v>29.09</v>
      </c>
      <c r="F268" s="41">
        <v>2.388</v>
      </c>
      <c r="G268" s="42">
        <f t="shared" si="24"/>
        <v>920.1580000000001</v>
      </c>
      <c r="H268" s="43">
        <v>37.09146059186272</v>
      </c>
      <c r="I268" s="42">
        <f t="shared" si="25"/>
        <v>34.13000419528722</v>
      </c>
      <c r="J268" s="43">
        <v>58.35</v>
      </c>
      <c r="K268" s="43">
        <v>29.09</v>
      </c>
      <c r="L268" s="43">
        <v>2.388</v>
      </c>
      <c r="M268" s="42">
        <f t="shared" si="29"/>
        <v>940.1680000000001</v>
      </c>
      <c r="N268" s="43">
        <v>0.8345808998559451</v>
      </c>
      <c r="O268" s="44">
        <f t="shared" si="26"/>
        <v>0.7846462554557643</v>
      </c>
      <c r="P268" s="43">
        <v>81.72</v>
      </c>
      <c r="Q268" s="43">
        <v>29.09</v>
      </c>
      <c r="R268" s="43">
        <v>2.388</v>
      </c>
      <c r="S268" s="43">
        <f t="shared" si="27"/>
        <v>963.5380000000001</v>
      </c>
      <c r="T268" s="43">
        <v>14.586736516251936</v>
      </c>
      <c r="U268" s="44">
        <f t="shared" si="28"/>
        <v>14.054874929396359</v>
      </c>
    </row>
    <row r="269" spans="1:21" ht="15">
      <c r="A269" s="48">
        <v>40980</v>
      </c>
      <c r="B269" s="39">
        <v>3</v>
      </c>
      <c r="C269" s="45" t="s">
        <v>832</v>
      </c>
      <c r="D269" s="41">
        <v>38.34</v>
      </c>
      <c r="E269" s="41">
        <v>29.09</v>
      </c>
      <c r="F269" s="41">
        <v>2.388</v>
      </c>
      <c r="G269" s="42">
        <f t="shared" si="24"/>
        <v>922.3080000000001</v>
      </c>
      <c r="H269" s="43">
        <v>37.69068413673469</v>
      </c>
      <c r="I269" s="42">
        <f t="shared" si="25"/>
        <v>34.7624195047835</v>
      </c>
      <c r="J269" s="43">
        <v>58.35</v>
      </c>
      <c r="K269" s="43">
        <v>29.09</v>
      </c>
      <c r="L269" s="43">
        <v>2.388</v>
      </c>
      <c r="M269" s="42">
        <f t="shared" si="29"/>
        <v>942.3180000000001</v>
      </c>
      <c r="N269" s="43">
        <v>0.8480638017776836</v>
      </c>
      <c r="O269" s="44">
        <f t="shared" si="26"/>
        <v>0.7991457855635433</v>
      </c>
      <c r="P269" s="43">
        <v>81.72</v>
      </c>
      <c r="Q269" s="43">
        <v>29.09</v>
      </c>
      <c r="R269" s="43">
        <v>2.388</v>
      </c>
      <c r="S269" s="43">
        <f t="shared" si="27"/>
        <v>965.6880000000001</v>
      </c>
      <c r="T269" s="43">
        <v>14.822389570186928</v>
      </c>
      <c r="U269" s="44">
        <f t="shared" si="28"/>
        <v>14.313803739254675</v>
      </c>
    </row>
    <row r="270" spans="1:21" ht="15">
      <c r="A270" s="48">
        <v>40980</v>
      </c>
      <c r="B270" s="39">
        <v>4</v>
      </c>
      <c r="C270" s="45" t="s">
        <v>835</v>
      </c>
      <c r="D270" s="41">
        <v>38.34</v>
      </c>
      <c r="E270" s="41">
        <v>29.09</v>
      </c>
      <c r="F270" s="41">
        <v>2.388</v>
      </c>
      <c r="G270" s="42">
        <f t="shared" si="24"/>
        <v>920.128</v>
      </c>
      <c r="H270" s="43">
        <v>38.02870767486759</v>
      </c>
      <c r="I270" s="42">
        <f t="shared" si="25"/>
        <v>34.99127873546057</v>
      </c>
      <c r="J270" s="43">
        <v>58.35</v>
      </c>
      <c r="K270" s="43">
        <v>29.09</v>
      </c>
      <c r="L270" s="43">
        <v>2.388</v>
      </c>
      <c r="M270" s="42">
        <f t="shared" si="29"/>
        <v>940.138</v>
      </c>
      <c r="N270" s="43">
        <v>0.8556695413232798</v>
      </c>
      <c r="O270" s="44">
        <f t="shared" si="26"/>
        <v>0.8044474512405857</v>
      </c>
      <c r="P270" s="43">
        <v>81.72</v>
      </c>
      <c r="Q270" s="43">
        <v>29.09</v>
      </c>
      <c r="R270" s="43">
        <v>2.388</v>
      </c>
      <c r="S270" s="43">
        <f t="shared" si="27"/>
        <v>963.508</v>
      </c>
      <c r="T270" s="43">
        <v>14.955322062150257</v>
      </c>
      <c r="U270" s="44">
        <f t="shared" si="28"/>
        <v>14.40957244945827</v>
      </c>
    </row>
    <row r="271" spans="1:21" ht="15">
      <c r="A271" s="48">
        <v>40980</v>
      </c>
      <c r="B271" s="39">
        <v>5</v>
      </c>
      <c r="C271" s="45" t="s">
        <v>838</v>
      </c>
      <c r="D271" s="41">
        <v>38.34</v>
      </c>
      <c r="E271" s="41">
        <v>29.09</v>
      </c>
      <c r="F271" s="41">
        <v>2.388</v>
      </c>
      <c r="G271" s="42">
        <f t="shared" si="24"/>
        <v>919.3380000000001</v>
      </c>
      <c r="H271" s="43">
        <v>38.02605858757815</v>
      </c>
      <c r="I271" s="42">
        <f t="shared" si="25"/>
        <v>34.95880064978692</v>
      </c>
      <c r="J271" s="43">
        <v>58.35</v>
      </c>
      <c r="K271" s="43">
        <v>29.09</v>
      </c>
      <c r="L271" s="43">
        <v>2.388</v>
      </c>
      <c r="M271" s="42">
        <f t="shared" si="29"/>
        <v>939.3480000000001</v>
      </c>
      <c r="N271" s="43">
        <v>0.8556099352139882</v>
      </c>
      <c r="O271" s="44">
        <f t="shared" si="26"/>
        <v>0.8037154814233894</v>
      </c>
      <c r="P271" s="43">
        <v>81.72</v>
      </c>
      <c r="Q271" s="43">
        <v>29.09</v>
      </c>
      <c r="R271" s="43">
        <v>2.388</v>
      </c>
      <c r="S271" s="43">
        <f t="shared" si="27"/>
        <v>962.7180000000001</v>
      </c>
      <c r="T271" s="43">
        <v>14.954280271460888</v>
      </c>
      <c r="U271" s="44">
        <f t="shared" si="28"/>
        <v>14.396754794380284</v>
      </c>
    </row>
    <row r="272" spans="1:21" ht="15">
      <c r="A272" s="48">
        <v>40980</v>
      </c>
      <c r="B272" s="39">
        <v>6</v>
      </c>
      <c r="C272" s="45" t="s">
        <v>841</v>
      </c>
      <c r="D272" s="41">
        <v>38.34</v>
      </c>
      <c r="E272" s="41">
        <v>29.09</v>
      </c>
      <c r="F272" s="41">
        <v>2.388</v>
      </c>
      <c r="G272" s="42">
        <f t="shared" si="24"/>
        <v>1065.148</v>
      </c>
      <c r="H272" s="43">
        <v>37.40193362218542</v>
      </c>
      <c r="I272" s="42">
        <f t="shared" si="25"/>
        <v>39.83859479380355</v>
      </c>
      <c r="J272" s="43">
        <v>58.35</v>
      </c>
      <c r="K272" s="43">
        <v>29.09</v>
      </c>
      <c r="L272" s="43">
        <v>2.388</v>
      </c>
      <c r="M272" s="42">
        <f t="shared" si="29"/>
        <v>1085.158</v>
      </c>
      <c r="N272" s="43">
        <v>0.8415667358649095</v>
      </c>
      <c r="O272" s="44">
        <f t="shared" si="26"/>
        <v>0.9132328759576934</v>
      </c>
      <c r="P272" s="43">
        <v>81.72</v>
      </c>
      <c r="Q272" s="43">
        <v>29.09</v>
      </c>
      <c r="R272" s="43">
        <v>2.388</v>
      </c>
      <c r="S272" s="43">
        <f t="shared" si="27"/>
        <v>1108.5279999999998</v>
      </c>
      <c r="T272" s="43">
        <v>14.708834385045838</v>
      </c>
      <c r="U272" s="44">
        <f t="shared" si="28"/>
        <v>16.305154763186092</v>
      </c>
    </row>
    <row r="273" spans="1:21" ht="15">
      <c r="A273" s="48">
        <v>40980</v>
      </c>
      <c r="B273" s="39">
        <v>7</v>
      </c>
      <c r="C273" s="45" t="s">
        <v>844</v>
      </c>
      <c r="D273" s="41">
        <v>38.34</v>
      </c>
      <c r="E273" s="41">
        <v>29.09</v>
      </c>
      <c r="F273" s="41">
        <v>2.388</v>
      </c>
      <c r="G273" s="42">
        <f t="shared" si="24"/>
        <v>913.498</v>
      </c>
      <c r="H273" s="43">
        <v>37.29226140840248</v>
      </c>
      <c r="I273" s="42">
        <f t="shared" si="25"/>
        <v>34.066406212052854</v>
      </c>
      <c r="J273" s="43">
        <v>58.35</v>
      </c>
      <c r="K273" s="43">
        <v>29.09</v>
      </c>
      <c r="L273" s="43">
        <v>2.388</v>
      </c>
      <c r="M273" s="42">
        <f t="shared" si="29"/>
        <v>933.508</v>
      </c>
      <c r="N273" s="43">
        <v>0.8390990429402411</v>
      </c>
      <c r="O273" s="44">
        <f t="shared" si="26"/>
        <v>0.7833056693770586</v>
      </c>
      <c r="P273" s="43">
        <v>81.72</v>
      </c>
      <c r="Q273" s="43">
        <v>29.09</v>
      </c>
      <c r="R273" s="43">
        <v>2.388</v>
      </c>
      <c r="S273" s="43">
        <f t="shared" si="27"/>
        <v>956.878</v>
      </c>
      <c r="T273" s="43">
        <v>14.665704250506012</v>
      </c>
      <c r="U273" s="44">
        <f t="shared" si="28"/>
        <v>14.033289751815694</v>
      </c>
    </row>
    <row r="274" spans="1:21" ht="15">
      <c r="A274" s="48">
        <v>40980</v>
      </c>
      <c r="B274" s="39">
        <v>8</v>
      </c>
      <c r="C274" s="45" t="s">
        <v>847</v>
      </c>
      <c r="D274" s="41">
        <v>38.34</v>
      </c>
      <c r="E274" s="41">
        <v>29.09</v>
      </c>
      <c r="F274" s="41">
        <v>2.388</v>
      </c>
      <c r="G274" s="42">
        <f t="shared" si="24"/>
        <v>909.6080000000001</v>
      </c>
      <c r="H274" s="43">
        <v>37.96301031008941</v>
      </c>
      <c r="I274" s="42">
        <f t="shared" si="25"/>
        <v>34.53145788213981</v>
      </c>
      <c r="J274" s="43">
        <v>58.35</v>
      </c>
      <c r="K274" s="43">
        <v>29.09</v>
      </c>
      <c r="L274" s="43">
        <v>2.388</v>
      </c>
      <c r="M274" s="42">
        <f t="shared" si="29"/>
        <v>929.618</v>
      </c>
      <c r="N274" s="43">
        <v>0.8541913098128504</v>
      </c>
      <c r="O274" s="44">
        <f t="shared" si="26"/>
        <v>0.7940716170456025</v>
      </c>
      <c r="P274" s="43">
        <v>81.72</v>
      </c>
      <c r="Q274" s="43">
        <v>29.09</v>
      </c>
      <c r="R274" s="43">
        <v>2.388</v>
      </c>
      <c r="S274" s="43">
        <f t="shared" si="27"/>
        <v>952.988</v>
      </c>
      <c r="T274" s="43">
        <v>14.929485653053936</v>
      </c>
      <c r="U274" s="44">
        <f t="shared" si="28"/>
        <v>14.227620673532565</v>
      </c>
    </row>
    <row r="275" spans="1:21" ht="15">
      <c r="A275" s="48">
        <v>40980</v>
      </c>
      <c r="B275" s="39">
        <v>9</v>
      </c>
      <c r="C275" s="45" t="s">
        <v>850</v>
      </c>
      <c r="D275" s="41">
        <v>38.34</v>
      </c>
      <c r="E275" s="41">
        <v>29.09</v>
      </c>
      <c r="F275" s="41">
        <v>2.388</v>
      </c>
      <c r="G275" s="42">
        <f t="shared" si="24"/>
        <v>911.1080000000001</v>
      </c>
      <c r="H275" s="43">
        <v>37.97360665924718</v>
      </c>
      <c r="I275" s="42">
        <f t="shared" si="25"/>
        <v>34.59805681609338</v>
      </c>
      <c r="J275" s="43">
        <v>58.35</v>
      </c>
      <c r="K275" s="43">
        <v>29.09</v>
      </c>
      <c r="L275" s="43">
        <v>2.388</v>
      </c>
      <c r="M275" s="42">
        <f t="shared" si="29"/>
        <v>931.118</v>
      </c>
      <c r="N275" s="43">
        <v>0.8544297342500164</v>
      </c>
      <c r="O275" s="44">
        <f t="shared" si="26"/>
        <v>0.7955749052954069</v>
      </c>
      <c r="P275" s="43">
        <v>81.72</v>
      </c>
      <c r="Q275" s="43">
        <v>29.09</v>
      </c>
      <c r="R275" s="43">
        <v>2.388</v>
      </c>
      <c r="S275" s="43">
        <f t="shared" si="27"/>
        <v>954.488</v>
      </c>
      <c r="T275" s="43">
        <v>14.933652815811406</v>
      </c>
      <c r="U275" s="44">
        <f t="shared" si="28"/>
        <v>14.253992408858199</v>
      </c>
    </row>
    <row r="276" spans="1:21" ht="15">
      <c r="A276" s="48">
        <v>40980</v>
      </c>
      <c r="B276" s="39">
        <v>10</v>
      </c>
      <c r="C276" s="45" t="s">
        <v>705</v>
      </c>
      <c r="D276" s="41">
        <v>38.34</v>
      </c>
      <c r="E276" s="41">
        <v>29.09</v>
      </c>
      <c r="F276" s="41">
        <v>2.388</v>
      </c>
      <c r="G276" s="42">
        <f t="shared" si="24"/>
        <v>903.4680000000001</v>
      </c>
      <c r="H276" s="43">
        <v>38.27507279278577</v>
      </c>
      <c r="I276" s="42">
        <f t="shared" si="25"/>
        <v>34.58030346595258</v>
      </c>
      <c r="J276" s="43">
        <v>58.35</v>
      </c>
      <c r="K276" s="43">
        <v>29.09</v>
      </c>
      <c r="L276" s="43">
        <v>2.388</v>
      </c>
      <c r="M276" s="42">
        <f t="shared" si="29"/>
        <v>923.4780000000001</v>
      </c>
      <c r="N276" s="43">
        <v>0.8612129094873897</v>
      </c>
      <c r="O276" s="44">
        <f t="shared" si="26"/>
        <v>0.7953111752275958</v>
      </c>
      <c r="P276" s="43">
        <v>81.72</v>
      </c>
      <c r="Q276" s="43">
        <v>29.09</v>
      </c>
      <c r="R276" s="43">
        <v>2.388</v>
      </c>
      <c r="S276" s="43">
        <f t="shared" si="27"/>
        <v>946.8480000000001</v>
      </c>
      <c r="T276" s="43">
        <v>15.05220859626146</v>
      </c>
      <c r="U276" s="44">
        <f t="shared" si="28"/>
        <v>14.252153604952971</v>
      </c>
    </row>
    <row r="277" spans="1:21" ht="15">
      <c r="A277" s="48">
        <v>40980</v>
      </c>
      <c r="B277" s="39">
        <v>11</v>
      </c>
      <c r="C277" s="45" t="s">
        <v>855</v>
      </c>
      <c r="D277" s="41">
        <v>38.34</v>
      </c>
      <c r="E277" s="41">
        <v>29.09</v>
      </c>
      <c r="F277" s="41">
        <v>2.388</v>
      </c>
      <c r="G277" s="42">
        <f t="shared" si="24"/>
        <v>903.9580000000001</v>
      </c>
      <c r="H277" s="43">
        <v>38.38686427640026</v>
      </c>
      <c r="I277" s="42">
        <f t="shared" si="25"/>
        <v>34.700113057566234</v>
      </c>
      <c r="J277" s="43">
        <v>58.35</v>
      </c>
      <c r="K277" s="43">
        <v>29.09</v>
      </c>
      <c r="L277" s="43">
        <v>2.388</v>
      </c>
      <c r="M277" s="42">
        <f t="shared" si="29"/>
        <v>923.9680000000001</v>
      </c>
      <c r="N277" s="43">
        <v>0.8637282872994912</v>
      </c>
      <c r="O277" s="44">
        <f t="shared" si="26"/>
        <v>0.7980572981595363</v>
      </c>
      <c r="P277" s="43">
        <v>81.72</v>
      </c>
      <c r="Q277" s="43">
        <v>29.09</v>
      </c>
      <c r="R277" s="43">
        <v>2.388</v>
      </c>
      <c r="S277" s="43">
        <f t="shared" si="27"/>
        <v>947.3380000000001</v>
      </c>
      <c r="T277" s="43">
        <v>15.09617216335278</v>
      </c>
      <c r="U277" s="44">
        <f t="shared" si="28"/>
        <v>14.301177544886297</v>
      </c>
    </row>
    <row r="278" spans="1:21" ht="15">
      <c r="A278" s="48">
        <v>40980</v>
      </c>
      <c r="B278" s="39">
        <v>12</v>
      </c>
      <c r="C278" s="45" t="s">
        <v>858</v>
      </c>
      <c r="D278" s="41">
        <v>38.34</v>
      </c>
      <c r="E278" s="41">
        <v>29.09</v>
      </c>
      <c r="F278" s="41">
        <v>2.388</v>
      </c>
      <c r="G278" s="42">
        <f t="shared" si="24"/>
        <v>903.2780000000001</v>
      </c>
      <c r="H278" s="43">
        <v>38.00009753214161</v>
      </c>
      <c r="I278" s="42">
        <f t="shared" si="25"/>
        <v>34.32465209863781</v>
      </c>
      <c r="J278" s="43">
        <v>58.35</v>
      </c>
      <c r="K278" s="43">
        <v>29.09</v>
      </c>
      <c r="L278" s="43">
        <v>2.388</v>
      </c>
      <c r="M278" s="42">
        <f t="shared" si="29"/>
        <v>923.2880000000001</v>
      </c>
      <c r="N278" s="43">
        <v>0.8550257953429314</v>
      </c>
      <c r="O278" s="44">
        <f t="shared" si="26"/>
        <v>0.7894350565305845</v>
      </c>
      <c r="P278" s="43">
        <v>81.72</v>
      </c>
      <c r="Q278" s="43">
        <v>29.09</v>
      </c>
      <c r="R278" s="43">
        <v>2.388</v>
      </c>
      <c r="S278" s="43">
        <f t="shared" si="27"/>
        <v>946.6580000000001</v>
      </c>
      <c r="T278" s="43">
        <v>14.944070722705085</v>
      </c>
      <c r="U278" s="44">
        <f t="shared" si="28"/>
        <v>14.146924102214552</v>
      </c>
    </row>
    <row r="279" spans="1:21" ht="15">
      <c r="A279" s="48">
        <v>40980</v>
      </c>
      <c r="B279" s="39">
        <v>13</v>
      </c>
      <c r="C279" s="45" t="s">
        <v>861</v>
      </c>
      <c r="D279" s="41">
        <v>38.34</v>
      </c>
      <c r="E279" s="41">
        <v>29.09</v>
      </c>
      <c r="F279" s="41">
        <v>2.388</v>
      </c>
      <c r="G279" s="42">
        <f t="shared" si="24"/>
        <v>899.1080000000001</v>
      </c>
      <c r="H279" s="43">
        <v>36.33594089691363</v>
      </c>
      <c r="I279" s="42">
        <f t="shared" si="25"/>
        <v>32.66993514794222</v>
      </c>
      <c r="J279" s="43">
        <v>58.35</v>
      </c>
      <c r="K279" s="43">
        <v>29.09</v>
      </c>
      <c r="L279" s="43">
        <v>2.388</v>
      </c>
      <c r="M279" s="42">
        <f t="shared" si="29"/>
        <v>919.118</v>
      </c>
      <c r="N279" s="43">
        <v>0.8175812374860076</v>
      </c>
      <c r="O279" s="44">
        <f t="shared" si="26"/>
        <v>0.7514536318356644</v>
      </c>
      <c r="P279" s="43">
        <v>81.72</v>
      </c>
      <c r="Q279" s="43">
        <v>29.09</v>
      </c>
      <c r="R279" s="43">
        <v>2.388</v>
      </c>
      <c r="S279" s="43">
        <f t="shared" si="27"/>
        <v>942.488</v>
      </c>
      <c r="T279" s="43">
        <v>14.289617811644245</v>
      </c>
      <c r="U279" s="44">
        <f t="shared" si="28"/>
        <v>13.46779331206096</v>
      </c>
    </row>
    <row r="280" spans="1:21" ht="15">
      <c r="A280" s="48">
        <v>40980</v>
      </c>
      <c r="B280" s="39">
        <v>14</v>
      </c>
      <c r="C280" s="45" t="s">
        <v>864</v>
      </c>
      <c r="D280" s="41">
        <v>38.34</v>
      </c>
      <c r="E280" s="41">
        <v>29.09</v>
      </c>
      <c r="F280" s="41">
        <v>2.388</v>
      </c>
      <c r="G280" s="42">
        <f t="shared" si="24"/>
        <v>904.9380000000001</v>
      </c>
      <c r="H280" s="43">
        <v>37.746314969812985</v>
      </c>
      <c r="I280" s="42">
        <f t="shared" si="25"/>
        <v>34.15807477615263</v>
      </c>
      <c r="J280" s="43">
        <v>58.35</v>
      </c>
      <c r="K280" s="43">
        <v>29.09</v>
      </c>
      <c r="L280" s="43">
        <v>2.388</v>
      </c>
      <c r="M280" s="42">
        <f t="shared" si="29"/>
        <v>924.9480000000001</v>
      </c>
      <c r="N280" s="43">
        <v>0.8493155300728052</v>
      </c>
      <c r="O280" s="44">
        <f t="shared" si="26"/>
        <v>0.7855727009097812</v>
      </c>
      <c r="P280" s="43">
        <v>81.72</v>
      </c>
      <c r="Q280" s="43">
        <v>29.09</v>
      </c>
      <c r="R280" s="43">
        <v>2.388</v>
      </c>
      <c r="S280" s="43">
        <f t="shared" si="27"/>
        <v>948.3180000000001</v>
      </c>
      <c r="T280" s="43">
        <v>14.844267174663651</v>
      </c>
      <c r="U280" s="44">
        <f t="shared" si="28"/>
        <v>14.077085758542685</v>
      </c>
    </row>
    <row r="281" spans="1:21" ht="15">
      <c r="A281" s="48">
        <v>40980</v>
      </c>
      <c r="B281" s="39">
        <v>15</v>
      </c>
      <c r="C281" s="45" t="s">
        <v>540</v>
      </c>
      <c r="D281" s="41">
        <v>38.34</v>
      </c>
      <c r="E281" s="41">
        <v>29.09</v>
      </c>
      <c r="F281" s="41">
        <v>2.388</v>
      </c>
      <c r="G281" s="42">
        <f t="shared" si="24"/>
        <v>907.248</v>
      </c>
      <c r="H281" s="43">
        <v>39.59166917563886</v>
      </c>
      <c r="I281" s="42">
        <f t="shared" si="25"/>
        <v>35.91946267626001</v>
      </c>
      <c r="J281" s="43">
        <v>58.35</v>
      </c>
      <c r="K281" s="43">
        <v>29.09</v>
      </c>
      <c r="L281" s="43">
        <v>2.388</v>
      </c>
      <c r="M281" s="42">
        <f t="shared" si="29"/>
        <v>927.258</v>
      </c>
      <c r="N281" s="43">
        <v>0.8908371458052681</v>
      </c>
      <c r="O281" s="44">
        <f t="shared" si="26"/>
        <v>0.8260358701451013</v>
      </c>
      <c r="P281" s="43">
        <v>81.72</v>
      </c>
      <c r="Q281" s="43">
        <v>29.09</v>
      </c>
      <c r="R281" s="43">
        <v>2.388</v>
      </c>
      <c r="S281" s="43">
        <f t="shared" si="27"/>
        <v>950.628</v>
      </c>
      <c r="T281" s="43">
        <v>15.569978568877248</v>
      </c>
      <c r="U281" s="44">
        <f t="shared" si="28"/>
        <v>14.801257586974641</v>
      </c>
    </row>
    <row r="282" spans="1:21" ht="15">
      <c r="A282" s="48">
        <v>40980</v>
      </c>
      <c r="B282" s="39">
        <v>16</v>
      </c>
      <c r="C282" s="45" t="s">
        <v>868</v>
      </c>
      <c r="D282" s="41">
        <v>38.34</v>
      </c>
      <c r="E282" s="41">
        <v>29.09</v>
      </c>
      <c r="F282" s="41">
        <v>2.388</v>
      </c>
      <c r="G282" s="42">
        <f t="shared" si="24"/>
        <v>910.4180000000001</v>
      </c>
      <c r="H282" s="43">
        <v>39.59060954072309</v>
      </c>
      <c r="I282" s="42">
        <f t="shared" si="25"/>
        <v>36.044003556846036</v>
      </c>
      <c r="J282" s="43">
        <v>58.35</v>
      </c>
      <c r="K282" s="43">
        <v>29.09</v>
      </c>
      <c r="L282" s="43">
        <v>2.388</v>
      </c>
      <c r="M282" s="42">
        <f t="shared" si="29"/>
        <v>930.4280000000001</v>
      </c>
      <c r="N282" s="43">
        <v>0.8908133033615515</v>
      </c>
      <c r="O282" s="44">
        <f t="shared" si="26"/>
        <v>0.8288376402200818</v>
      </c>
      <c r="P282" s="43">
        <v>81.72</v>
      </c>
      <c r="Q282" s="43">
        <v>29.09</v>
      </c>
      <c r="R282" s="43">
        <v>2.388</v>
      </c>
      <c r="S282" s="43">
        <f t="shared" si="27"/>
        <v>953.7980000000001</v>
      </c>
      <c r="T282" s="43">
        <v>15.5695618526015</v>
      </c>
      <c r="U282" s="44">
        <f t="shared" si="28"/>
        <v>14.850216955887609</v>
      </c>
    </row>
    <row r="283" spans="1:21" ht="15">
      <c r="A283" s="48">
        <v>40980</v>
      </c>
      <c r="B283" s="39">
        <v>17</v>
      </c>
      <c r="C283" s="45" t="s">
        <v>871</v>
      </c>
      <c r="D283" s="41">
        <v>38.34</v>
      </c>
      <c r="E283" s="41">
        <v>29.09</v>
      </c>
      <c r="F283" s="41">
        <v>2.388</v>
      </c>
      <c r="G283" s="42">
        <f t="shared" si="24"/>
        <v>906.8180000000001</v>
      </c>
      <c r="H283" s="43">
        <v>39.009929606877215</v>
      </c>
      <c r="I283" s="42">
        <f t="shared" si="25"/>
        <v>35.37490634624918</v>
      </c>
      <c r="J283" s="43">
        <v>58.35</v>
      </c>
      <c r="K283" s="43">
        <v>29.09</v>
      </c>
      <c r="L283" s="43">
        <v>2.388</v>
      </c>
      <c r="M283" s="42">
        <f t="shared" si="29"/>
        <v>926.8280000000001</v>
      </c>
      <c r="N283" s="43">
        <v>0.8777476442048534</v>
      </c>
      <c r="O283" s="44">
        <f t="shared" si="26"/>
        <v>0.813521093583096</v>
      </c>
      <c r="P283" s="43">
        <v>81.72</v>
      </c>
      <c r="Q283" s="43">
        <v>29.09</v>
      </c>
      <c r="R283" s="43">
        <v>2.388</v>
      </c>
      <c r="S283" s="43">
        <f t="shared" si="27"/>
        <v>950.1980000000001</v>
      </c>
      <c r="T283" s="43">
        <v>15.341201333492082</v>
      </c>
      <c r="U283" s="44">
        <f t="shared" si="28"/>
        <v>14.57717882468151</v>
      </c>
    </row>
    <row r="284" spans="1:21" ht="15">
      <c r="A284" s="48">
        <v>40980</v>
      </c>
      <c r="B284" s="39">
        <v>18</v>
      </c>
      <c r="C284" s="45" t="s">
        <v>874</v>
      </c>
      <c r="D284" s="41">
        <v>38.34</v>
      </c>
      <c r="E284" s="41">
        <v>29.09</v>
      </c>
      <c r="F284" s="41">
        <v>2.388</v>
      </c>
      <c r="G284" s="42">
        <f t="shared" si="24"/>
        <v>890.4380000000001</v>
      </c>
      <c r="H284" s="43">
        <v>38.25652918175967</v>
      </c>
      <c r="I284" s="42">
        <f t="shared" si="25"/>
        <v>34.065067331547716</v>
      </c>
      <c r="J284" s="43">
        <v>58.35</v>
      </c>
      <c r="K284" s="43">
        <v>29.09</v>
      </c>
      <c r="L284" s="43">
        <v>2.388</v>
      </c>
      <c r="M284" s="42">
        <f t="shared" si="29"/>
        <v>910.4480000000001</v>
      </c>
      <c r="N284" s="43">
        <v>0.8607956667223491</v>
      </c>
      <c r="O284" s="44">
        <f t="shared" si="26"/>
        <v>0.7837096931760293</v>
      </c>
      <c r="P284" s="43">
        <v>81.72</v>
      </c>
      <c r="Q284" s="43">
        <v>29.09</v>
      </c>
      <c r="R284" s="43">
        <v>2.388</v>
      </c>
      <c r="S284" s="43">
        <f t="shared" si="27"/>
        <v>933.8180000000001</v>
      </c>
      <c r="T284" s="43">
        <v>15.044916061435885</v>
      </c>
      <c r="U284" s="44">
        <f t="shared" si="28"/>
        <v>14.049213426657936</v>
      </c>
    </row>
    <row r="285" spans="1:21" ht="15">
      <c r="A285" s="48">
        <v>40980</v>
      </c>
      <c r="B285" s="39">
        <v>19</v>
      </c>
      <c r="C285" s="45" t="s">
        <v>877</v>
      </c>
      <c r="D285" s="41">
        <v>38.34</v>
      </c>
      <c r="E285" s="41">
        <v>29.09</v>
      </c>
      <c r="F285" s="41">
        <v>2.388</v>
      </c>
      <c r="G285" s="42">
        <f t="shared" si="24"/>
        <v>892.2180000000001</v>
      </c>
      <c r="H285" s="43">
        <v>37.18735755174055</v>
      </c>
      <c r="I285" s="42">
        <f t="shared" si="25"/>
        <v>33.17922978009885</v>
      </c>
      <c r="J285" s="43">
        <v>58.35</v>
      </c>
      <c r="K285" s="43">
        <v>29.09</v>
      </c>
      <c r="L285" s="43">
        <v>2.388</v>
      </c>
      <c r="M285" s="42">
        <f t="shared" si="29"/>
        <v>912.2280000000001</v>
      </c>
      <c r="N285" s="43">
        <v>0.8367386410122976</v>
      </c>
      <c r="O285" s="44">
        <f t="shared" si="26"/>
        <v>0.7632964170133661</v>
      </c>
      <c r="P285" s="43">
        <v>81.72</v>
      </c>
      <c r="Q285" s="43">
        <v>29.09</v>
      </c>
      <c r="R285" s="43">
        <v>2.388</v>
      </c>
      <c r="S285" s="43">
        <f t="shared" si="27"/>
        <v>935.5980000000001</v>
      </c>
      <c r="T285" s="43">
        <v>14.62444933920705</v>
      </c>
      <c r="U285" s="44">
        <f t="shared" si="28"/>
        <v>13.68260555286344</v>
      </c>
    </row>
    <row r="286" spans="1:21" ht="15">
      <c r="A286" s="48">
        <v>40980</v>
      </c>
      <c r="B286" s="39">
        <v>20</v>
      </c>
      <c r="C286" s="45" t="s">
        <v>880</v>
      </c>
      <c r="D286" s="41">
        <v>38.34</v>
      </c>
      <c r="E286" s="41">
        <v>29.09</v>
      </c>
      <c r="F286" s="41">
        <v>2.388</v>
      </c>
      <c r="G286" s="42">
        <f t="shared" si="24"/>
        <v>901.2980000000001</v>
      </c>
      <c r="H286" s="43">
        <v>37.182059377161664</v>
      </c>
      <c r="I286" s="42">
        <f t="shared" si="25"/>
        <v>33.512115752517055</v>
      </c>
      <c r="J286" s="43">
        <v>58.35</v>
      </c>
      <c r="K286" s="43">
        <v>29.09</v>
      </c>
      <c r="L286" s="43">
        <v>2.388</v>
      </c>
      <c r="M286" s="42">
        <f t="shared" si="29"/>
        <v>921.3080000000001</v>
      </c>
      <c r="N286" s="43">
        <v>0.8366194287937145</v>
      </c>
      <c r="O286" s="44">
        <f t="shared" si="26"/>
        <v>0.7707841727030796</v>
      </c>
      <c r="P286" s="43">
        <v>81.72</v>
      </c>
      <c r="Q286" s="43">
        <v>29.09</v>
      </c>
      <c r="R286" s="43">
        <v>2.388</v>
      </c>
      <c r="S286" s="43">
        <f t="shared" si="27"/>
        <v>944.6780000000001</v>
      </c>
      <c r="T286" s="43">
        <v>14.622365757828314</v>
      </c>
      <c r="U286" s="44">
        <f t="shared" si="28"/>
        <v>13.813427239373738</v>
      </c>
    </row>
    <row r="287" spans="1:21" ht="15">
      <c r="A287" s="48">
        <v>40980</v>
      </c>
      <c r="B287" s="39">
        <v>21</v>
      </c>
      <c r="C287" s="45" t="s">
        <v>883</v>
      </c>
      <c r="D287" s="41">
        <v>38.34</v>
      </c>
      <c r="E287" s="41">
        <v>29.09</v>
      </c>
      <c r="F287" s="41">
        <v>2.388</v>
      </c>
      <c r="G287" s="42">
        <f t="shared" si="24"/>
        <v>908.2280000000001</v>
      </c>
      <c r="H287" s="43">
        <v>37.11212347272037</v>
      </c>
      <c r="I287" s="42">
        <f t="shared" si="25"/>
        <v>33.706269677381876</v>
      </c>
      <c r="J287" s="43">
        <v>58.35</v>
      </c>
      <c r="K287" s="43">
        <v>29.09</v>
      </c>
      <c r="L287" s="43">
        <v>2.388</v>
      </c>
      <c r="M287" s="42">
        <f t="shared" si="29"/>
        <v>928.238</v>
      </c>
      <c r="N287" s="43">
        <v>0.8350458275084188</v>
      </c>
      <c r="O287" s="44">
        <f t="shared" si="26"/>
        <v>0.7751212688347597</v>
      </c>
      <c r="P287" s="43">
        <v>81.72</v>
      </c>
      <c r="Q287" s="43">
        <v>29.09</v>
      </c>
      <c r="R287" s="43">
        <v>2.388</v>
      </c>
      <c r="S287" s="43">
        <f t="shared" si="27"/>
        <v>951.6080000000001</v>
      </c>
      <c r="T287" s="43">
        <v>14.594862483629004</v>
      </c>
      <c r="U287" s="44">
        <f t="shared" si="28"/>
        <v>13.88858789832123</v>
      </c>
    </row>
    <row r="288" spans="1:21" ht="15">
      <c r="A288" s="48">
        <v>40980</v>
      </c>
      <c r="B288" s="39">
        <v>22</v>
      </c>
      <c r="C288" s="45" t="s">
        <v>886</v>
      </c>
      <c r="D288" s="41">
        <v>38.34</v>
      </c>
      <c r="E288" s="41">
        <v>29.09</v>
      </c>
      <c r="F288" s="41">
        <v>2.388</v>
      </c>
      <c r="G288" s="42">
        <f t="shared" si="24"/>
        <v>908.2180000000001</v>
      </c>
      <c r="H288" s="43">
        <v>37.29597013060771</v>
      </c>
      <c r="I288" s="42">
        <f t="shared" si="25"/>
        <v>33.87287140008027</v>
      </c>
      <c r="J288" s="43">
        <v>58.35</v>
      </c>
      <c r="K288" s="43">
        <v>29.09</v>
      </c>
      <c r="L288" s="43">
        <v>2.388</v>
      </c>
      <c r="M288" s="42">
        <f t="shared" si="29"/>
        <v>928.2280000000001</v>
      </c>
      <c r="N288" s="43">
        <v>0.8391824914932492</v>
      </c>
      <c r="O288" s="44">
        <f t="shared" si="26"/>
        <v>0.7789526857137957</v>
      </c>
      <c r="P288" s="43">
        <v>81.72</v>
      </c>
      <c r="Q288" s="43">
        <v>29.09</v>
      </c>
      <c r="R288" s="43">
        <v>2.388</v>
      </c>
      <c r="S288" s="43">
        <f t="shared" si="27"/>
        <v>951.5980000000001</v>
      </c>
      <c r="T288" s="43">
        <v>14.667162757471127</v>
      </c>
      <c r="U288" s="44">
        <f t="shared" si="28"/>
        <v>13.957242745684011</v>
      </c>
    </row>
    <row r="289" spans="1:21" ht="15">
      <c r="A289" s="48">
        <v>40980</v>
      </c>
      <c r="B289" s="39">
        <v>23</v>
      </c>
      <c r="C289" s="45" t="s">
        <v>889</v>
      </c>
      <c r="D289" s="41">
        <v>38.34</v>
      </c>
      <c r="E289" s="41">
        <v>29.09</v>
      </c>
      <c r="F289" s="41">
        <v>2.388</v>
      </c>
      <c r="G289" s="42">
        <f t="shared" si="24"/>
        <v>906.4080000000001</v>
      </c>
      <c r="H289" s="43">
        <v>36.723767276088054</v>
      </c>
      <c r="I289" s="42">
        <f t="shared" si="25"/>
        <v>33.286716449184425</v>
      </c>
      <c r="J289" s="43">
        <v>58.35</v>
      </c>
      <c r="K289" s="43">
        <v>29.09</v>
      </c>
      <c r="L289" s="43">
        <v>2.388</v>
      </c>
      <c r="M289" s="42">
        <f t="shared" si="29"/>
        <v>926.4180000000001</v>
      </c>
      <c r="N289" s="43">
        <v>0.826307571886284</v>
      </c>
      <c r="O289" s="44">
        <f t="shared" si="26"/>
        <v>0.7655062081317476</v>
      </c>
      <c r="P289" s="43">
        <v>81.72</v>
      </c>
      <c r="Q289" s="43">
        <v>29.09</v>
      </c>
      <c r="R289" s="43">
        <v>2.388</v>
      </c>
      <c r="S289" s="43">
        <f t="shared" si="27"/>
        <v>949.7880000000001</v>
      </c>
      <c r="T289" s="43">
        <v>14.442135968567687</v>
      </c>
      <c r="U289" s="44">
        <f t="shared" si="28"/>
        <v>13.716967437313969</v>
      </c>
    </row>
    <row r="290" spans="1:21" ht="15">
      <c r="A290" s="48">
        <v>40981</v>
      </c>
      <c r="B290" s="39">
        <v>0</v>
      </c>
      <c r="C290" s="45" t="s">
        <v>893</v>
      </c>
      <c r="D290" s="41">
        <v>38.34</v>
      </c>
      <c r="E290" s="41">
        <v>29.09</v>
      </c>
      <c r="F290" s="41">
        <v>2.388</v>
      </c>
      <c r="G290" s="42">
        <f t="shared" si="24"/>
        <v>900.748</v>
      </c>
      <c r="H290" s="43">
        <v>36.66230845097298</v>
      </c>
      <c r="I290" s="42">
        <f t="shared" si="25"/>
        <v>33.02350101259701</v>
      </c>
      <c r="J290" s="43">
        <v>58.35</v>
      </c>
      <c r="K290" s="43">
        <v>29.09</v>
      </c>
      <c r="L290" s="43">
        <v>2.388</v>
      </c>
      <c r="M290" s="42">
        <f t="shared" si="29"/>
        <v>920.758</v>
      </c>
      <c r="N290" s="43">
        <v>0.8249247101507211</v>
      </c>
      <c r="O290" s="44">
        <f t="shared" si="26"/>
        <v>0.7595560262689577</v>
      </c>
      <c r="P290" s="43">
        <v>81.72</v>
      </c>
      <c r="Q290" s="43">
        <v>29.09</v>
      </c>
      <c r="R290" s="43">
        <v>2.388</v>
      </c>
      <c r="S290" s="43">
        <f t="shared" si="27"/>
        <v>944.128</v>
      </c>
      <c r="T290" s="43">
        <v>14.417966424574354</v>
      </c>
      <c r="U290" s="44">
        <f t="shared" si="28"/>
        <v>13.612405804500536</v>
      </c>
    </row>
    <row r="291" spans="1:21" ht="15">
      <c r="A291" s="48">
        <v>40981</v>
      </c>
      <c r="B291" s="39">
        <v>1</v>
      </c>
      <c r="C291" s="45" t="s">
        <v>896</v>
      </c>
      <c r="D291" s="41">
        <v>38.34</v>
      </c>
      <c r="E291" s="41">
        <v>29.09</v>
      </c>
      <c r="F291" s="41">
        <v>2.388</v>
      </c>
      <c r="G291" s="42">
        <f t="shared" si="24"/>
        <v>901.1980000000001</v>
      </c>
      <c r="H291" s="43">
        <v>37.00827925097421</v>
      </c>
      <c r="I291" s="42">
        <f t="shared" si="25"/>
        <v>33.351787244419455</v>
      </c>
      <c r="J291" s="43">
        <v>58.35</v>
      </c>
      <c r="K291" s="43">
        <v>29.09</v>
      </c>
      <c r="L291" s="43">
        <v>2.388</v>
      </c>
      <c r="M291" s="42">
        <f t="shared" si="29"/>
        <v>921.2080000000001</v>
      </c>
      <c r="N291" s="43">
        <v>0.8327092680241917</v>
      </c>
      <c r="O291" s="44">
        <f t="shared" si="26"/>
        <v>0.7670984393780297</v>
      </c>
      <c r="P291" s="43">
        <v>81.72</v>
      </c>
      <c r="Q291" s="43">
        <v>29.09</v>
      </c>
      <c r="R291" s="43">
        <v>2.388</v>
      </c>
      <c r="S291" s="43">
        <f t="shared" si="27"/>
        <v>944.5780000000001</v>
      </c>
      <c r="T291" s="43">
        <v>14.554024288605786</v>
      </c>
      <c r="U291" s="44">
        <f t="shared" si="28"/>
        <v>13.747411154482677</v>
      </c>
    </row>
    <row r="292" spans="1:21" ht="15">
      <c r="A292" s="48">
        <v>40981</v>
      </c>
      <c r="B292" s="39">
        <v>2</v>
      </c>
      <c r="C292" s="45" t="s">
        <v>899</v>
      </c>
      <c r="D292" s="41">
        <v>38.34</v>
      </c>
      <c r="E292" s="41">
        <v>29.09</v>
      </c>
      <c r="F292" s="41">
        <v>2.388</v>
      </c>
      <c r="G292" s="42">
        <f t="shared" si="24"/>
        <v>916.8180000000001</v>
      </c>
      <c r="H292" s="43">
        <v>37.85969590580114</v>
      </c>
      <c r="I292" s="42">
        <f t="shared" si="25"/>
        <v>34.7104506809648</v>
      </c>
      <c r="J292" s="43">
        <v>58.35</v>
      </c>
      <c r="K292" s="43">
        <v>29.09</v>
      </c>
      <c r="L292" s="43">
        <v>2.388</v>
      </c>
      <c r="M292" s="42">
        <f t="shared" si="29"/>
        <v>936.8280000000001</v>
      </c>
      <c r="N292" s="43">
        <v>0.8518666715504816</v>
      </c>
      <c r="O292" s="44">
        <f t="shared" si="26"/>
        <v>0.7980525501752946</v>
      </c>
      <c r="P292" s="43">
        <v>81.72</v>
      </c>
      <c r="Q292" s="43">
        <v>29.09</v>
      </c>
      <c r="R292" s="43">
        <v>2.388</v>
      </c>
      <c r="S292" s="43">
        <f t="shared" si="27"/>
        <v>960.1980000000001</v>
      </c>
      <c r="T292" s="43">
        <v>14.888855816168592</v>
      </c>
      <c r="U292" s="44">
        <f t="shared" si="28"/>
        <v>14.29624957697345</v>
      </c>
    </row>
    <row r="293" spans="1:21" ht="15">
      <c r="A293" s="48">
        <v>40981</v>
      </c>
      <c r="B293" s="39">
        <v>3</v>
      </c>
      <c r="C293" s="45" t="s">
        <v>902</v>
      </c>
      <c r="D293" s="41">
        <v>38.34</v>
      </c>
      <c r="E293" s="41">
        <v>29.09</v>
      </c>
      <c r="F293" s="41">
        <v>2.388</v>
      </c>
      <c r="G293" s="42">
        <f t="shared" si="24"/>
        <v>924.4780000000001</v>
      </c>
      <c r="H293" s="43">
        <v>40.247053371047016</v>
      </c>
      <c r="I293" s="42">
        <f t="shared" si="25"/>
        <v>37.20751540635881</v>
      </c>
      <c r="J293" s="43">
        <v>58.35</v>
      </c>
      <c r="K293" s="43">
        <v>29.09</v>
      </c>
      <c r="L293" s="43">
        <v>2.388</v>
      </c>
      <c r="M293" s="42">
        <f t="shared" si="29"/>
        <v>944.488</v>
      </c>
      <c r="N293" s="43">
        <v>0.9055836972439865</v>
      </c>
      <c r="O293" s="44">
        <f t="shared" si="26"/>
        <v>0.8553129350425783</v>
      </c>
      <c r="P293" s="43">
        <v>81.72</v>
      </c>
      <c r="Q293" s="43">
        <v>29.09</v>
      </c>
      <c r="R293" s="43">
        <v>2.388</v>
      </c>
      <c r="S293" s="43">
        <f t="shared" si="27"/>
        <v>967.8580000000001</v>
      </c>
      <c r="T293" s="43">
        <v>15.827717585426836</v>
      </c>
      <c r="U293" s="44">
        <f t="shared" si="28"/>
        <v>15.318983086796049</v>
      </c>
    </row>
    <row r="294" spans="1:21" ht="15">
      <c r="A294" s="48">
        <v>40981</v>
      </c>
      <c r="B294" s="39">
        <v>4</v>
      </c>
      <c r="C294" s="45" t="s">
        <v>904</v>
      </c>
      <c r="D294" s="41">
        <v>38.34</v>
      </c>
      <c r="E294" s="41">
        <v>29.09</v>
      </c>
      <c r="F294" s="41">
        <v>2.388</v>
      </c>
      <c r="G294" s="42">
        <f t="shared" si="24"/>
        <v>921.9780000000001</v>
      </c>
      <c r="H294" s="43">
        <v>40.63011139310045</v>
      </c>
      <c r="I294" s="42">
        <f t="shared" si="25"/>
        <v>37.46006884198797</v>
      </c>
      <c r="J294" s="43">
        <v>58.35</v>
      </c>
      <c r="K294" s="43">
        <v>29.09</v>
      </c>
      <c r="L294" s="43">
        <v>2.388</v>
      </c>
      <c r="M294" s="42">
        <f t="shared" si="29"/>
        <v>941.988</v>
      </c>
      <c r="N294" s="43">
        <v>0.9142027406475383</v>
      </c>
      <c r="O294" s="44">
        <f t="shared" si="26"/>
        <v>0.8611680112570933</v>
      </c>
      <c r="P294" s="43">
        <v>81.72</v>
      </c>
      <c r="Q294" s="43">
        <v>29.09</v>
      </c>
      <c r="R294" s="43">
        <v>2.388</v>
      </c>
      <c r="S294" s="43">
        <f t="shared" si="27"/>
        <v>965.3580000000001</v>
      </c>
      <c r="T294" s="43">
        <v>15.978360519109419</v>
      </c>
      <c r="U294" s="44">
        <f t="shared" si="28"/>
        <v>15.424838154006432</v>
      </c>
    </row>
    <row r="295" spans="1:21" ht="15">
      <c r="A295" s="48">
        <v>40981</v>
      </c>
      <c r="B295" s="39">
        <v>5</v>
      </c>
      <c r="C295" s="45" t="s">
        <v>906</v>
      </c>
      <c r="D295" s="41">
        <v>38.34</v>
      </c>
      <c r="E295" s="41">
        <v>29.09</v>
      </c>
      <c r="F295" s="41">
        <v>2.388</v>
      </c>
      <c r="G295" s="42">
        <f t="shared" si="24"/>
        <v>921.998</v>
      </c>
      <c r="H295" s="43">
        <v>40.46268907640766</v>
      </c>
      <c r="I295" s="42">
        <f t="shared" si="25"/>
        <v>37.30651840306971</v>
      </c>
      <c r="J295" s="43">
        <v>58.35</v>
      </c>
      <c r="K295" s="43">
        <v>29.09</v>
      </c>
      <c r="L295" s="43">
        <v>2.388</v>
      </c>
      <c r="M295" s="42">
        <f t="shared" si="29"/>
        <v>942.008</v>
      </c>
      <c r="N295" s="43">
        <v>0.9104356345403151</v>
      </c>
      <c r="O295" s="44">
        <f t="shared" si="26"/>
        <v>0.8576376512220532</v>
      </c>
      <c r="P295" s="43">
        <v>81.72</v>
      </c>
      <c r="Q295" s="43">
        <v>29.09</v>
      </c>
      <c r="R295" s="43">
        <v>2.388</v>
      </c>
      <c r="S295" s="43">
        <f t="shared" si="27"/>
        <v>965.378</v>
      </c>
      <c r="T295" s="43">
        <v>15.912519347541375</v>
      </c>
      <c r="U295" s="44">
        <f t="shared" si="28"/>
        <v>15.361596102690799</v>
      </c>
    </row>
    <row r="296" spans="1:21" ht="15">
      <c r="A296" s="48">
        <v>40981</v>
      </c>
      <c r="B296" s="39">
        <v>6</v>
      </c>
      <c r="C296" s="45" t="s">
        <v>909</v>
      </c>
      <c r="D296" s="41">
        <v>38.34</v>
      </c>
      <c r="E296" s="41">
        <v>29.09</v>
      </c>
      <c r="F296" s="41">
        <v>2.388</v>
      </c>
      <c r="G296" s="42">
        <f t="shared" si="24"/>
        <v>917.0580000000001</v>
      </c>
      <c r="H296" s="43">
        <v>40.04466310213358</v>
      </c>
      <c r="I296" s="42">
        <f t="shared" si="25"/>
        <v>36.723278655116424</v>
      </c>
      <c r="J296" s="43">
        <v>58.35</v>
      </c>
      <c r="K296" s="43">
        <v>29.09</v>
      </c>
      <c r="L296" s="43">
        <v>2.388</v>
      </c>
      <c r="M296" s="42">
        <f t="shared" si="29"/>
        <v>937.0680000000001</v>
      </c>
      <c r="N296" s="43">
        <v>0.9010297904941155</v>
      </c>
      <c r="O296" s="44">
        <f t="shared" si="26"/>
        <v>0.8443261837187399</v>
      </c>
      <c r="P296" s="43">
        <v>81.72</v>
      </c>
      <c r="Q296" s="43">
        <v>29.09</v>
      </c>
      <c r="R296" s="43">
        <v>2.388</v>
      </c>
      <c r="S296" s="43">
        <f t="shared" si="27"/>
        <v>960.4380000000001</v>
      </c>
      <c r="T296" s="43">
        <v>15.748124776759138</v>
      </c>
      <c r="U296" s="44">
        <f t="shared" si="28"/>
        <v>15.125097464340994</v>
      </c>
    </row>
    <row r="297" spans="1:21" ht="15">
      <c r="A297" s="48">
        <v>40981</v>
      </c>
      <c r="B297" s="39">
        <v>7</v>
      </c>
      <c r="C297" s="45" t="s">
        <v>912</v>
      </c>
      <c r="D297" s="41">
        <v>38.34</v>
      </c>
      <c r="E297" s="41">
        <v>29.09</v>
      </c>
      <c r="F297" s="41">
        <v>2.388</v>
      </c>
      <c r="G297" s="42">
        <f t="shared" si="24"/>
        <v>910.3480000000001</v>
      </c>
      <c r="H297" s="43">
        <v>38.86581925833153</v>
      </c>
      <c r="I297" s="42">
        <f t="shared" si="25"/>
        <v>35.381420830183586</v>
      </c>
      <c r="J297" s="43">
        <v>58.35</v>
      </c>
      <c r="K297" s="43">
        <v>29.09</v>
      </c>
      <c r="L297" s="43">
        <v>2.388</v>
      </c>
      <c r="M297" s="42">
        <f t="shared" si="29"/>
        <v>930.3580000000001</v>
      </c>
      <c r="N297" s="43">
        <v>0.8745050718593955</v>
      </c>
      <c r="O297" s="44">
        <f t="shared" si="26"/>
        <v>0.8136027896449636</v>
      </c>
      <c r="P297" s="43">
        <v>81.72</v>
      </c>
      <c r="Q297" s="43">
        <v>29.09</v>
      </c>
      <c r="R297" s="43">
        <v>2.388</v>
      </c>
      <c r="S297" s="43">
        <f t="shared" si="27"/>
        <v>953.7280000000001</v>
      </c>
      <c r="T297" s="43">
        <v>15.284527919990476</v>
      </c>
      <c r="U297" s="44">
        <f t="shared" si="28"/>
        <v>14.577282244076677</v>
      </c>
    </row>
    <row r="298" spans="1:21" ht="15">
      <c r="A298" s="48">
        <v>40981</v>
      </c>
      <c r="B298" s="39">
        <v>8</v>
      </c>
      <c r="C298" s="45" t="s">
        <v>915</v>
      </c>
      <c r="D298" s="41">
        <v>38.34</v>
      </c>
      <c r="E298" s="41">
        <v>29.09</v>
      </c>
      <c r="F298" s="41">
        <v>2.388</v>
      </c>
      <c r="G298" s="42">
        <f t="shared" si="24"/>
        <v>911.2980000000001</v>
      </c>
      <c r="H298" s="43">
        <v>38.244873197686125</v>
      </c>
      <c r="I298" s="42">
        <f t="shared" si="25"/>
        <v>34.85247645530497</v>
      </c>
      <c r="J298" s="43">
        <v>58.35</v>
      </c>
      <c r="K298" s="43">
        <v>29.09</v>
      </c>
      <c r="L298" s="43">
        <v>2.388</v>
      </c>
      <c r="M298" s="42">
        <f t="shared" si="29"/>
        <v>931.3080000000001</v>
      </c>
      <c r="N298" s="43">
        <v>0.8605333998414665</v>
      </c>
      <c r="O298" s="44">
        <f t="shared" si="26"/>
        <v>0.8014216395395565</v>
      </c>
      <c r="P298" s="43">
        <v>81.72</v>
      </c>
      <c r="Q298" s="43">
        <v>29.09</v>
      </c>
      <c r="R298" s="43">
        <v>2.388</v>
      </c>
      <c r="S298" s="43">
        <f t="shared" si="27"/>
        <v>954.6780000000001</v>
      </c>
      <c r="T298" s="43">
        <v>15.040332182402667</v>
      </c>
      <c r="U298" s="44">
        <f t="shared" si="28"/>
        <v>14.358674247231814</v>
      </c>
    </row>
    <row r="299" spans="1:21" ht="15">
      <c r="A299" s="48">
        <v>40981</v>
      </c>
      <c r="B299" s="39">
        <v>9</v>
      </c>
      <c r="C299" s="45" t="s">
        <v>918</v>
      </c>
      <c r="D299" s="41">
        <v>38.34</v>
      </c>
      <c r="E299" s="41">
        <v>29.09</v>
      </c>
      <c r="F299" s="41">
        <v>2.388</v>
      </c>
      <c r="G299" s="42">
        <f t="shared" si="24"/>
        <v>915.2980000000001</v>
      </c>
      <c r="H299" s="43">
        <v>38.58448618819269</v>
      </c>
      <c r="I299" s="42">
        <f t="shared" si="25"/>
        <v>35.316303039080395</v>
      </c>
      <c r="J299" s="43">
        <v>58.35</v>
      </c>
      <c r="K299" s="43">
        <v>29.09</v>
      </c>
      <c r="L299" s="43">
        <v>2.388</v>
      </c>
      <c r="M299" s="42">
        <f t="shared" si="29"/>
        <v>935.3080000000001</v>
      </c>
      <c r="N299" s="43">
        <v>0.8681749030526376</v>
      </c>
      <c r="O299" s="44">
        <f t="shared" si="26"/>
        <v>0.8120109322243565</v>
      </c>
      <c r="P299" s="43">
        <v>81.72</v>
      </c>
      <c r="Q299" s="43">
        <v>29.09</v>
      </c>
      <c r="R299" s="43">
        <v>2.388</v>
      </c>
      <c r="S299" s="43">
        <f t="shared" si="27"/>
        <v>958.6780000000001</v>
      </c>
      <c r="T299" s="43">
        <v>15.173889748779617</v>
      </c>
      <c r="U299" s="44">
        <f t="shared" si="28"/>
        <v>14.546874276580548</v>
      </c>
    </row>
    <row r="300" spans="1:21" ht="15">
      <c r="A300" s="48">
        <v>40981</v>
      </c>
      <c r="B300" s="39">
        <v>10</v>
      </c>
      <c r="C300" s="45" t="s">
        <v>921</v>
      </c>
      <c r="D300" s="41">
        <v>38.34</v>
      </c>
      <c r="E300" s="41">
        <v>29.09</v>
      </c>
      <c r="F300" s="41">
        <v>2.388</v>
      </c>
      <c r="G300" s="42">
        <f t="shared" si="24"/>
        <v>902.1680000000001</v>
      </c>
      <c r="H300" s="43">
        <v>43.12661125467137</v>
      </c>
      <c r="I300" s="42">
        <f t="shared" si="25"/>
        <v>38.90744862240437</v>
      </c>
      <c r="J300" s="43">
        <v>58.35</v>
      </c>
      <c r="K300" s="43">
        <v>29.09</v>
      </c>
      <c r="L300" s="43">
        <v>2.388</v>
      </c>
      <c r="M300" s="42">
        <f t="shared" si="29"/>
        <v>922.1780000000001</v>
      </c>
      <c r="N300" s="43">
        <v>0.9703755380438531</v>
      </c>
      <c r="O300" s="44">
        <f t="shared" si="26"/>
        <v>0.8948589729222045</v>
      </c>
      <c r="P300" s="43">
        <v>81.72</v>
      </c>
      <c r="Q300" s="43">
        <v>29.09</v>
      </c>
      <c r="R300" s="43">
        <v>2.388</v>
      </c>
      <c r="S300" s="43">
        <f t="shared" si="27"/>
        <v>945.5480000000001</v>
      </c>
      <c r="T300" s="43">
        <v>16.960144064769615</v>
      </c>
      <c r="U300" s="44">
        <f t="shared" si="28"/>
        <v>16.036630300154783</v>
      </c>
    </row>
    <row r="301" spans="1:21" ht="15">
      <c r="A301" s="48">
        <v>40981</v>
      </c>
      <c r="B301" s="39">
        <v>11</v>
      </c>
      <c r="C301" s="45" t="s">
        <v>924</v>
      </c>
      <c r="D301" s="41">
        <v>38.34</v>
      </c>
      <c r="E301" s="41">
        <v>29.09</v>
      </c>
      <c r="F301" s="41">
        <v>2.388</v>
      </c>
      <c r="G301" s="42">
        <f t="shared" si="24"/>
        <v>904.8980000000001</v>
      </c>
      <c r="H301" s="43">
        <v>41.16469720811001</v>
      </c>
      <c r="I301" s="42">
        <f t="shared" si="25"/>
        <v>37.24985217422434</v>
      </c>
      <c r="J301" s="43">
        <v>58.35</v>
      </c>
      <c r="K301" s="43">
        <v>29.09</v>
      </c>
      <c r="L301" s="43">
        <v>2.388</v>
      </c>
      <c r="M301" s="42">
        <f t="shared" si="29"/>
        <v>924.9080000000001</v>
      </c>
      <c r="N301" s="43">
        <v>0.9262312535025641</v>
      </c>
      <c r="O301" s="44">
        <f t="shared" si="26"/>
        <v>0.8566786962145496</v>
      </c>
      <c r="P301" s="43">
        <v>81.72</v>
      </c>
      <c r="Q301" s="43">
        <v>29.09</v>
      </c>
      <c r="R301" s="43">
        <v>2.388</v>
      </c>
      <c r="S301" s="43">
        <f t="shared" si="27"/>
        <v>948.2780000000001</v>
      </c>
      <c r="T301" s="43">
        <v>16.188593880223838</v>
      </c>
      <c r="U301" s="44">
        <f t="shared" si="28"/>
        <v>15.351287427550902</v>
      </c>
    </row>
    <row r="302" spans="1:21" ht="15">
      <c r="A302" s="48">
        <v>40981</v>
      </c>
      <c r="B302" s="39">
        <v>12</v>
      </c>
      <c r="C302" s="45" t="s">
        <v>927</v>
      </c>
      <c r="D302" s="41">
        <v>38.34</v>
      </c>
      <c r="E302" s="41">
        <v>29.09</v>
      </c>
      <c r="F302" s="41">
        <v>2.388</v>
      </c>
      <c r="G302" s="42">
        <f t="shared" si="24"/>
        <v>904.6380000000001</v>
      </c>
      <c r="H302" s="43">
        <v>40.975022558185906</v>
      </c>
      <c r="I302" s="42">
        <f t="shared" si="25"/>
        <v>37.067562456992185</v>
      </c>
      <c r="J302" s="43">
        <v>58.35</v>
      </c>
      <c r="K302" s="43">
        <v>29.09</v>
      </c>
      <c r="L302" s="43">
        <v>2.388</v>
      </c>
      <c r="M302" s="42">
        <f t="shared" si="29"/>
        <v>924.6480000000001</v>
      </c>
      <c r="N302" s="43">
        <v>0.9219634560772922</v>
      </c>
      <c r="O302" s="44">
        <f t="shared" si="26"/>
        <v>0.8524916657349562</v>
      </c>
      <c r="P302" s="43">
        <v>81.72</v>
      </c>
      <c r="Q302" s="43">
        <v>29.09</v>
      </c>
      <c r="R302" s="43">
        <v>2.388</v>
      </c>
      <c r="S302" s="43">
        <f t="shared" si="27"/>
        <v>948.0180000000001</v>
      </c>
      <c r="T302" s="43">
        <v>16.114001666865104</v>
      </c>
      <c r="U302" s="44">
        <f t="shared" si="28"/>
        <v>15.276363632218125</v>
      </c>
    </row>
    <row r="303" spans="1:21" ht="15">
      <c r="A303" s="48">
        <v>40981</v>
      </c>
      <c r="B303" s="39">
        <v>13</v>
      </c>
      <c r="C303" s="45" t="s">
        <v>930</v>
      </c>
      <c r="D303" s="41">
        <v>38.34</v>
      </c>
      <c r="E303" s="41">
        <v>29.09</v>
      </c>
      <c r="F303" s="41">
        <v>2.388</v>
      </c>
      <c r="G303" s="42">
        <f t="shared" si="24"/>
        <v>901.0880000000001</v>
      </c>
      <c r="H303" s="43">
        <v>41.195956438125435</v>
      </c>
      <c r="I303" s="42">
        <f t="shared" si="25"/>
        <v>37.12118199491758</v>
      </c>
      <c r="J303" s="43">
        <v>58.35</v>
      </c>
      <c r="K303" s="43">
        <v>29.09</v>
      </c>
      <c r="L303" s="43">
        <v>2.388</v>
      </c>
      <c r="M303" s="42">
        <f t="shared" si="29"/>
        <v>921.0980000000001</v>
      </c>
      <c r="N303" s="43">
        <v>0.9269346055922038</v>
      </c>
      <c r="O303" s="44">
        <f t="shared" si="26"/>
        <v>0.8537976113417677</v>
      </c>
      <c r="P303" s="43">
        <v>81.72</v>
      </c>
      <c r="Q303" s="43">
        <v>29.09</v>
      </c>
      <c r="R303" s="43">
        <v>2.388</v>
      </c>
      <c r="S303" s="43">
        <f t="shared" si="27"/>
        <v>944.4680000000001</v>
      </c>
      <c r="T303" s="43">
        <v>16.200887010358375</v>
      </c>
      <c r="U303" s="44">
        <f t="shared" si="28"/>
        <v>15.301219352899155</v>
      </c>
    </row>
    <row r="304" spans="1:21" ht="15">
      <c r="A304" s="48">
        <v>40981</v>
      </c>
      <c r="B304" s="39">
        <v>14</v>
      </c>
      <c r="C304" s="45" t="s">
        <v>933</v>
      </c>
      <c r="D304" s="41">
        <v>38.34</v>
      </c>
      <c r="E304" s="41">
        <v>29.09</v>
      </c>
      <c r="F304" s="41">
        <v>2.388</v>
      </c>
      <c r="G304" s="42">
        <f t="shared" si="24"/>
        <v>908.488</v>
      </c>
      <c r="H304" s="43">
        <v>35.844270295993034</v>
      </c>
      <c r="I304" s="42">
        <f t="shared" si="25"/>
        <v>32.56408943266612</v>
      </c>
      <c r="J304" s="43">
        <v>58.35</v>
      </c>
      <c r="K304" s="43">
        <v>29.09</v>
      </c>
      <c r="L304" s="43">
        <v>2.388</v>
      </c>
      <c r="M304" s="42">
        <f t="shared" si="29"/>
        <v>928.498</v>
      </c>
      <c r="N304" s="43">
        <v>0.8065183436015042</v>
      </c>
      <c r="O304" s="44">
        <f t="shared" si="26"/>
        <v>0.7488506689973096</v>
      </c>
      <c r="P304" s="43">
        <v>81.72</v>
      </c>
      <c r="Q304" s="43">
        <v>29.09</v>
      </c>
      <c r="R304" s="43">
        <v>2.388</v>
      </c>
      <c r="S304" s="43">
        <f t="shared" si="27"/>
        <v>951.868</v>
      </c>
      <c r="T304" s="43">
        <v>14.096261459697583</v>
      </c>
      <c r="U304" s="44">
        <f t="shared" si="28"/>
        <v>13.41778020311942</v>
      </c>
    </row>
    <row r="305" spans="1:21" ht="15">
      <c r="A305" s="48">
        <v>40981</v>
      </c>
      <c r="B305" s="39">
        <v>15</v>
      </c>
      <c r="C305" s="45" t="s">
        <v>936</v>
      </c>
      <c r="D305" s="41">
        <v>38.34</v>
      </c>
      <c r="E305" s="41">
        <v>29.09</v>
      </c>
      <c r="F305" s="41">
        <v>2.388</v>
      </c>
      <c r="G305" s="42">
        <f t="shared" si="24"/>
        <v>916.4180000000001</v>
      </c>
      <c r="H305" s="43">
        <v>36.91238229109638</v>
      </c>
      <c r="I305" s="42">
        <f t="shared" si="25"/>
        <v>33.82717155444196</v>
      </c>
      <c r="J305" s="43">
        <v>58.35</v>
      </c>
      <c r="K305" s="43">
        <v>29.09</v>
      </c>
      <c r="L305" s="43">
        <v>2.388</v>
      </c>
      <c r="M305" s="42">
        <f t="shared" si="29"/>
        <v>936.4280000000001</v>
      </c>
      <c r="N305" s="43">
        <v>0.8305515268678392</v>
      </c>
      <c r="O305" s="44">
        <f t="shared" si="26"/>
        <v>0.777751705201797</v>
      </c>
      <c r="P305" s="43">
        <v>81.72</v>
      </c>
      <c r="Q305" s="43">
        <v>29.09</v>
      </c>
      <c r="R305" s="43">
        <v>2.388</v>
      </c>
      <c r="S305" s="43">
        <f t="shared" si="27"/>
        <v>959.7980000000001</v>
      </c>
      <c r="T305" s="43">
        <v>14.516311465650672</v>
      </c>
      <c r="U305" s="44">
        <f t="shared" si="28"/>
        <v>13.932726712108584</v>
      </c>
    </row>
    <row r="306" spans="1:21" ht="15">
      <c r="A306" s="48">
        <v>40981</v>
      </c>
      <c r="B306" s="39">
        <v>16</v>
      </c>
      <c r="C306" s="45" t="s">
        <v>938</v>
      </c>
      <c r="D306" s="41">
        <v>38.34</v>
      </c>
      <c r="E306" s="41">
        <v>29.09</v>
      </c>
      <c r="F306" s="41">
        <v>2.388</v>
      </c>
      <c r="G306" s="42">
        <f t="shared" si="24"/>
        <v>913.2280000000001</v>
      </c>
      <c r="H306" s="43">
        <v>37.505777843931575</v>
      </c>
      <c r="I306" s="42">
        <f t="shared" si="25"/>
        <v>34.25132648885795</v>
      </c>
      <c r="J306" s="43">
        <v>58.35</v>
      </c>
      <c r="K306" s="43">
        <v>29.09</v>
      </c>
      <c r="L306" s="43">
        <v>2.388</v>
      </c>
      <c r="M306" s="42">
        <f t="shared" si="29"/>
        <v>933.238</v>
      </c>
      <c r="N306" s="43">
        <v>0.8439032953491364</v>
      </c>
      <c r="O306" s="44">
        <f t="shared" si="26"/>
        <v>0.7875626235450375</v>
      </c>
      <c r="P306" s="43">
        <v>81.72</v>
      </c>
      <c r="Q306" s="43">
        <v>29.09</v>
      </c>
      <c r="R306" s="43">
        <v>2.388</v>
      </c>
      <c r="S306" s="43">
        <f t="shared" si="27"/>
        <v>956.6080000000001</v>
      </c>
      <c r="T306" s="43">
        <v>14.749672580069054</v>
      </c>
      <c r="U306" s="44">
        <f t="shared" si="28"/>
        <v>14.1096547874747</v>
      </c>
    </row>
    <row r="307" spans="1:21" ht="15">
      <c r="A307" s="48">
        <v>40981</v>
      </c>
      <c r="B307" s="39">
        <v>17</v>
      </c>
      <c r="C307" s="45" t="s">
        <v>941</v>
      </c>
      <c r="D307" s="41">
        <v>38.34</v>
      </c>
      <c r="E307" s="41">
        <v>29.09</v>
      </c>
      <c r="F307" s="41">
        <v>2.388</v>
      </c>
      <c r="G307" s="42">
        <f t="shared" si="24"/>
        <v>910.0080000000002</v>
      </c>
      <c r="H307" s="43">
        <v>37.52697054224712</v>
      </c>
      <c r="I307" s="42">
        <f t="shared" si="25"/>
        <v>34.14984340920922</v>
      </c>
      <c r="J307" s="43">
        <v>58.35</v>
      </c>
      <c r="K307" s="43">
        <v>29.09</v>
      </c>
      <c r="L307" s="43">
        <v>2.388</v>
      </c>
      <c r="M307" s="42">
        <f t="shared" si="29"/>
        <v>930.0180000000001</v>
      </c>
      <c r="N307" s="43">
        <v>0.8443801442234686</v>
      </c>
      <c r="O307" s="44">
        <f t="shared" si="26"/>
        <v>0.785288732970422</v>
      </c>
      <c r="P307" s="43">
        <v>81.72</v>
      </c>
      <c r="Q307" s="43">
        <v>29.09</v>
      </c>
      <c r="R307" s="43">
        <v>2.388</v>
      </c>
      <c r="S307" s="43">
        <f t="shared" si="27"/>
        <v>953.3880000000001</v>
      </c>
      <c r="T307" s="43">
        <v>14.758006905583999</v>
      </c>
      <c r="U307" s="44">
        <f t="shared" si="28"/>
        <v>14.07010668770092</v>
      </c>
    </row>
    <row r="308" spans="1:21" ht="15">
      <c r="A308" s="48">
        <v>40981</v>
      </c>
      <c r="B308" s="39">
        <v>18</v>
      </c>
      <c r="C308" s="45" t="s">
        <v>944</v>
      </c>
      <c r="D308" s="41">
        <v>38.34</v>
      </c>
      <c r="E308" s="41">
        <v>29.09</v>
      </c>
      <c r="F308" s="41">
        <v>2.388</v>
      </c>
      <c r="G308" s="42">
        <f t="shared" si="24"/>
        <v>898.998</v>
      </c>
      <c r="H308" s="43">
        <v>37.339415162154566</v>
      </c>
      <c r="I308" s="42">
        <f t="shared" si="25"/>
        <v>33.56805955194663</v>
      </c>
      <c r="J308" s="43">
        <v>58.35</v>
      </c>
      <c r="K308" s="43">
        <v>29.09</v>
      </c>
      <c r="L308" s="43">
        <v>2.388</v>
      </c>
      <c r="M308" s="42">
        <f t="shared" si="29"/>
        <v>919.008</v>
      </c>
      <c r="N308" s="43">
        <v>0.84016003168563</v>
      </c>
      <c r="O308" s="44">
        <f t="shared" si="26"/>
        <v>0.7721137903993476</v>
      </c>
      <c r="P308" s="43">
        <v>81.72</v>
      </c>
      <c r="Q308" s="43">
        <v>29.09</v>
      </c>
      <c r="R308" s="43">
        <v>2.388</v>
      </c>
      <c r="S308" s="43">
        <f t="shared" si="27"/>
        <v>942.378</v>
      </c>
      <c r="T308" s="43">
        <v>14.68424812477676</v>
      </c>
      <c r="U308" s="44">
        <f t="shared" si="28"/>
        <v>13.838112379330875</v>
      </c>
    </row>
    <row r="309" spans="1:21" ht="15">
      <c r="A309" s="48">
        <v>40981</v>
      </c>
      <c r="B309" s="39">
        <v>19</v>
      </c>
      <c r="C309" s="45" t="s">
        <v>708</v>
      </c>
      <c r="D309" s="41">
        <v>38.34</v>
      </c>
      <c r="E309" s="41">
        <v>29.09</v>
      </c>
      <c r="F309" s="41">
        <v>2.388</v>
      </c>
      <c r="G309" s="42">
        <f t="shared" si="24"/>
        <v>900.2780000000001</v>
      </c>
      <c r="H309" s="43">
        <v>35.3732625759301</v>
      </c>
      <c r="I309" s="42">
        <f t="shared" si="25"/>
        <v>31.845770085333204</v>
      </c>
      <c r="J309" s="43">
        <v>58.35</v>
      </c>
      <c r="K309" s="43">
        <v>29.09</v>
      </c>
      <c r="L309" s="43">
        <v>2.388</v>
      </c>
      <c r="M309" s="42">
        <f t="shared" si="29"/>
        <v>920.2880000000001</v>
      </c>
      <c r="N309" s="43">
        <v>0.7959203773694745</v>
      </c>
      <c r="O309" s="44">
        <f t="shared" si="26"/>
        <v>0.7324759722485991</v>
      </c>
      <c r="P309" s="43">
        <v>81.72</v>
      </c>
      <c r="Q309" s="43">
        <v>29.09</v>
      </c>
      <c r="R309" s="43">
        <v>2.388</v>
      </c>
      <c r="S309" s="43">
        <f t="shared" si="27"/>
        <v>943.6580000000001</v>
      </c>
      <c r="T309" s="43">
        <v>13.911031075127992</v>
      </c>
      <c r="U309" s="44">
        <f t="shared" si="28"/>
        <v>13.127255762293133</v>
      </c>
    </row>
    <row r="310" spans="1:21" ht="15">
      <c r="A310" s="48">
        <v>40981</v>
      </c>
      <c r="B310" s="39">
        <v>20</v>
      </c>
      <c r="C310" s="45" t="s">
        <v>949</v>
      </c>
      <c r="D310" s="41">
        <v>38.34</v>
      </c>
      <c r="E310" s="41">
        <v>29.09</v>
      </c>
      <c r="F310" s="41">
        <v>2.388</v>
      </c>
      <c r="G310" s="42">
        <f t="shared" si="24"/>
        <v>902.6780000000001</v>
      </c>
      <c r="H310" s="43">
        <v>37.36908493979632</v>
      </c>
      <c r="I310" s="42">
        <f t="shared" si="25"/>
        <v>33.73225085528547</v>
      </c>
      <c r="J310" s="43">
        <v>58.35</v>
      </c>
      <c r="K310" s="43">
        <v>29.09</v>
      </c>
      <c r="L310" s="43">
        <v>2.388</v>
      </c>
      <c r="M310" s="42">
        <f t="shared" si="29"/>
        <v>922.6880000000001</v>
      </c>
      <c r="N310" s="43">
        <v>0.8408276201096947</v>
      </c>
      <c r="O310" s="44">
        <f t="shared" si="26"/>
        <v>0.775821555143774</v>
      </c>
      <c r="P310" s="43">
        <v>81.72</v>
      </c>
      <c r="Q310" s="43">
        <v>29.09</v>
      </c>
      <c r="R310" s="43">
        <v>2.388</v>
      </c>
      <c r="S310" s="43">
        <f t="shared" si="27"/>
        <v>946.0580000000001</v>
      </c>
      <c r="T310" s="43">
        <v>14.695916180497678</v>
      </c>
      <c r="U310" s="44">
        <f t="shared" si="28"/>
        <v>13.903189069889272</v>
      </c>
    </row>
    <row r="311" spans="1:21" ht="15">
      <c r="A311" s="48">
        <v>40981</v>
      </c>
      <c r="B311" s="39">
        <v>21</v>
      </c>
      <c r="C311" s="45" t="s">
        <v>952</v>
      </c>
      <c r="D311" s="41">
        <v>38.34</v>
      </c>
      <c r="E311" s="41">
        <v>29.09</v>
      </c>
      <c r="F311" s="41">
        <v>2.388</v>
      </c>
      <c r="G311" s="42">
        <f t="shared" si="24"/>
        <v>915.498</v>
      </c>
      <c r="H311" s="43">
        <v>37.284843963992046</v>
      </c>
      <c r="I311" s="42">
        <f t="shared" si="25"/>
        <v>34.13420007934679</v>
      </c>
      <c r="J311" s="43">
        <v>58.35</v>
      </c>
      <c r="K311" s="43">
        <v>29.09</v>
      </c>
      <c r="L311" s="43">
        <v>2.388</v>
      </c>
      <c r="M311" s="42">
        <f t="shared" si="29"/>
        <v>935.508</v>
      </c>
      <c r="N311" s="43">
        <v>0.8389321458342249</v>
      </c>
      <c r="O311" s="44">
        <f t="shared" si="26"/>
        <v>0.7848277338850842</v>
      </c>
      <c r="P311" s="43">
        <v>81.72</v>
      </c>
      <c r="Q311" s="43">
        <v>29.09</v>
      </c>
      <c r="R311" s="43">
        <v>2.388</v>
      </c>
      <c r="S311" s="43">
        <f t="shared" si="27"/>
        <v>958.878</v>
      </c>
      <c r="T311" s="43">
        <v>14.662787236575783</v>
      </c>
      <c r="U311" s="44">
        <f t="shared" si="28"/>
        <v>14.059824099833316</v>
      </c>
    </row>
    <row r="312" spans="1:21" ht="15">
      <c r="A312" s="48">
        <v>40981</v>
      </c>
      <c r="B312" s="39">
        <v>22</v>
      </c>
      <c r="C312" s="45" t="s">
        <v>954</v>
      </c>
      <c r="D312" s="41">
        <v>38.34</v>
      </c>
      <c r="E312" s="41">
        <v>29.09</v>
      </c>
      <c r="F312" s="41">
        <v>2.388</v>
      </c>
      <c r="G312" s="42">
        <f t="shared" si="24"/>
        <v>914.748</v>
      </c>
      <c r="H312" s="43">
        <v>36.75078796644036</v>
      </c>
      <c r="I312" s="42">
        <f t="shared" si="25"/>
        <v>33.61770979072539</v>
      </c>
      <c r="J312" s="43">
        <v>58.35</v>
      </c>
      <c r="K312" s="43">
        <v>29.09</v>
      </c>
      <c r="L312" s="43">
        <v>2.388</v>
      </c>
      <c r="M312" s="42">
        <f t="shared" si="29"/>
        <v>934.758</v>
      </c>
      <c r="N312" s="43">
        <v>0.8269155542010573</v>
      </c>
      <c r="O312" s="44">
        <f t="shared" si="26"/>
        <v>0.7729659296138719</v>
      </c>
      <c r="P312" s="43">
        <v>81.72</v>
      </c>
      <c r="Q312" s="43">
        <v>29.09</v>
      </c>
      <c r="R312" s="43">
        <v>2.388</v>
      </c>
      <c r="S312" s="43">
        <f t="shared" si="27"/>
        <v>958.128</v>
      </c>
      <c r="T312" s="43">
        <v>14.452762233599238</v>
      </c>
      <c r="U312" s="44">
        <f t="shared" si="28"/>
        <v>13.847596173353972</v>
      </c>
    </row>
    <row r="313" spans="1:21" ht="15">
      <c r="A313" s="48">
        <v>40981</v>
      </c>
      <c r="B313" s="39">
        <v>23</v>
      </c>
      <c r="C313" s="45" t="s">
        <v>955</v>
      </c>
      <c r="D313" s="41">
        <v>38.34</v>
      </c>
      <c r="E313" s="41">
        <v>29.09</v>
      </c>
      <c r="F313" s="41">
        <v>2.388</v>
      </c>
      <c r="G313" s="42">
        <f t="shared" si="24"/>
        <v>915.3180000000001</v>
      </c>
      <c r="H313" s="43">
        <v>36.83396930732887</v>
      </c>
      <c r="I313" s="42">
        <f t="shared" si="25"/>
        <v>33.71479511844566</v>
      </c>
      <c r="J313" s="43">
        <v>58.35</v>
      </c>
      <c r="K313" s="43">
        <v>29.09</v>
      </c>
      <c r="L313" s="43">
        <v>2.388</v>
      </c>
      <c r="M313" s="42">
        <f t="shared" si="29"/>
        <v>935.3280000000001</v>
      </c>
      <c r="N313" s="43">
        <v>0.8287871860328107</v>
      </c>
      <c r="O313" s="44">
        <f t="shared" si="26"/>
        <v>0.7751878611376968</v>
      </c>
      <c r="P313" s="43">
        <v>81.72</v>
      </c>
      <c r="Q313" s="43">
        <v>29.09</v>
      </c>
      <c r="R313" s="43">
        <v>2.388</v>
      </c>
      <c r="S313" s="43">
        <f t="shared" si="27"/>
        <v>958.6980000000001</v>
      </c>
      <c r="T313" s="43">
        <v>14.485474461245387</v>
      </c>
      <c r="U313" s="44">
        <f t="shared" si="28"/>
        <v>13.88719539504703</v>
      </c>
    </row>
    <row r="314" spans="1:21" ht="15">
      <c r="A314" s="48">
        <v>40982</v>
      </c>
      <c r="B314" s="39">
        <v>0</v>
      </c>
      <c r="C314" s="45" t="s">
        <v>959</v>
      </c>
      <c r="D314" s="41">
        <v>38.34</v>
      </c>
      <c r="E314" s="41">
        <v>29.09</v>
      </c>
      <c r="F314" s="41">
        <v>2.388</v>
      </c>
      <c r="G314" s="42">
        <f t="shared" si="24"/>
        <v>918.3980000000001</v>
      </c>
      <c r="H314" s="43">
        <v>36.999272354190104</v>
      </c>
      <c r="I314" s="42">
        <f t="shared" si="25"/>
        <v>33.98005773154348</v>
      </c>
      <c r="J314" s="43">
        <v>58.35</v>
      </c>
      <c r="K314" s="43">
        <v>29.09</v>
      </c>
      <c r="L314" s="43">
        <v>2.388</v>
      </c>
      <c r="M314" s="42">
        <f t="shared" si="29"/>
        <v>938.4080000000001</v>
      </c>
      <c r="N314" s="43">
        <v>0.8325066072526005</v>
      </c>
      <c r="O314" s="44">
        <f t="shared" si="26"/>
        <v>0.7812308602986984</v>
      </c>
      <c r="P314" s="43">
        <v>81.72</v>
      </c>
      <c r="Q314" s="43">
        <v>29.09</v>
      </c>
      <c r="R314" s="43">
        <v>2.388</v>
      </c>
      <c r="S314" s="43">
        <f t="shared" si="27"/>
        <v>961.7780000000001</v>
      </c>
      <c r="T314" s="43">
        <v>14.550482200261936</v>
      </c>
      <c r="U314" s="44">
        <f t="shared" si="28"/>
        <v>13.994333669603526</v>
      </c>
    </row>
    <row r="315" spans="1:21" ht="15">
      <c r="A315" s="48">
        <v>40982</v>
      </c>
      <c r="B315" s="39">
        <v>1</v>
      </c>
      <c r="C315" s="45" t="s">
        <v>962</v>
      </c>
      <c r="D315" s="41">
        <v>38.34</v>
      </c>
      <c r="E315" s="41">
        <v>29.09</v>
      </c>
      <c r="F315" s="41">
        <v>2.388</v>
      </c>
      <c r="G315" s="42">
        <f t="shared" si="24"/>
        <v>914.5080000000002</v>
      </c>
      <c r="H315" s="43">
        <v>36.45938836460166</v>
      </c>
      <c r="I315" s="42">
        <f t="shared" si="25"/>
        <v>33.34240233453514</v>
      </c>
      <c r="J315" s="43">
        <v>58.35</v>
      </c>
      <c r="K315" s="43">
        <v>29.09</v>
      </c>
      <c r="L315" s="43">
        <v>2.388</v>
      </c>
      <c r="M315" s="42">
        <f t="shared" si="29"/>
        <v>934.5180000000001</v>
      </c>
      <c r="N315" s="43">
        <v>0.8203588821789918</v>
      </c>
      <c r="O315" s="44">
        <f t="shared" si="26"/>
        <v>0.7666401418561472</v>
      </c>
      <c r="P315" s="43">
        <v>81.72</v>
      </c>
      <c r="Q315" s="43">
        <v>29.09</v>
      </c>
      <c r="R315" s="43">
        <v>2.388</v>
      </c>
      <c r="S315" s="43">
        <f t="shared" si="27"/>
        <v>957.8880000000001</v>
      </c>
      <c r="T315" s="43">
        <v>14.338165257768782</v>
      </c>
      <c r="U315" s="44">
        <f t="shared" si="28"/>
        <v>13.734356442433626</v>
      </c>
    </row>
    <row r="316" spans="1:21" ht="15">
      <c r="A316" s="48">
        <v>40982</v>
      </c>
      <c r="B316" s="39">
        <v>2</v>
      </c>
      <c r="C316" s="45" t="s">
        <v>965</v>
      </c>
      <c r="D316" s="41">
        <v>38.34</v>
      </c>
      <c r="E316" s="41">
        <v>29.09</v>
      </c>
      <c r="F316" s="41">
        <v>2.388</v>
      </c>
      <c r="G316" s="42">
        <f t="shared" si="24"/>
        <v>924.9480000000001</v>
      </c>
      <c r="H316" s="43">
        <v>37.26630035296594</v>
      </c>
      <c r="I316" s="42">
        <f t="shared" si="25"/>
        <v>34.46938997887514</v>
      </c>
      <c r="J316" s="43">
        <v>58.35</v>
      </c>
      <c r="K316" s="43">
        <v>29.09</v>
      </c>
      <c r="L316" s="43">
        <v>2.388</v>
      </c>
      <c r="M316" s="42">
        <f t="shared" si="29"/>
        <v>944.9580000000001</v>
      </c>
      <c r="N316" s="43">
        <v>0.8385149030691843</v>
      </c>
      <c r="O316" s="44">
        <f t="shared" si="26"/>
        <v>0.7923613657744503</v>
      </c>
      <c r="P316" s="43">
        <v>81.72</v>
      </c>
      <c r="Q316" s="43">
        <v>29.09</v>
      </c>
      <c r="R316" s="43">
        <v>2.388</v>
      </c>
      <c r="S316" s="43">
        <f t="shared" si="27"/>
        <v>968.3280000000001</v>
      </c>
      <c r="T316" s="43">
        <v>14.655494701750207</v>
      </c>
      <c r="U316" s="44">
        <f t="shared" si="28"/>
        <v>14.191325873556377</v>
      </c>
    </row>
    <row r="317" spans="1:21" ht="15">
      <c r="A317" s="48">
        <v>40982</v>
      </c>
      <c r="B317" s="39">
        <v>3</v>
      </c>
      <c r="C317" s="45" t="s">
        <v>968</v>
      </c>
      <c r="D317" s="41">
        <v>38.34</v>
      </c>
      <c r="E317" s="41">
        <v>29.09</v>
      </c>
      <c r="F317" s="41">
        <v>2.388</v>
      </c>
      <c r="G317" s="42">
        <f t="shared" si="24"/>
        <v>960.0080000000002</v>
      </c>
      <c r="H317" s="43">
        <v>39.6918046751798</v>
      </c>
      <c r="I317" s="42">
        <f t="shared" si="25"/>
        <v>38.104450022610024</v>
      </c>
      <c r="J317" s="43">
        <v>58.35</v>
      </c>
      <c r="K317" s="43">
        <v>29.09</v>
      </c>
      <c r="L317" s="43">
        <v>2.388</v>
      </c>
      <c r="M317" s="42">
        <f t="shared" si="29"/>
        <v>980.0180000000001</v>
      </c>
      <c r="N317" s="43">
        <v>0.893090256736487</v>
      </c>
      <c r="O317" s="44">
        <f t="shared" si="26"/>
        <v>0.8752445272263787</v>
      </c>
      <c r="P317" s="43">
        <v>81.72</v>
      </c>
      <c r="Q317" s="43">
        <v>29.09</v>
      </c>
      <c r="R317" s="43">
        <v>2.388</v>
      </c>
      <c r="S317" s="43">
        <f t="shared" si="27"/>
        <v>1003.3880000000001</v>
      </c>
      <c r="T317" s="43">
        <v>15.60935825693535</v>
      </c>
      <c r="U317" s="44">
        <f t="shared" si="28"/>
        <v>15.66224276270985</v>
      </c>
    </row>
    <row r="318" spans="1:21" ht="15">
      <c r="A318" s="48">
        <v>40982</v>
      </c>
      <c r="B318" s="39">
        <v>4</v>
      </c>
      <c r="C318" s="45" t="s">
        <v>971</v>
      </c>
      <c r="D318" s="41">
        <v>38.34</v>
      </c>
      <c r="E318" s="41">
        <v>29.09</v>
      </c>
      <c r="F318" s="41">
        <v>2.388</v>
      </c>
      <c r="G318" s="42">
        <f t="shared" si="24"/>
        <v>960.128</v>
      </c>
      <c r="H318" s="43">
        <v>38.969663480077685</v>
      </c>
      <c r="I318" s="42">
        <f t="shared" si="25"/>
        <v>37.41586505780003</v>
      </c>
      <c r="J318" s="43">
        <v>58.35</v>
      </c>
      <c r="K318" s="43">
        <v>29.09</v>
      </c>
      <c r="L318" s="43">
        <v>2.388</v>
      </c>
      <c r="M318" s="42">
        <f t="shared" si="29"/>
        <v>980.138</v>
      </c>
      <c r="N318" s="43">
        <v>0.8768416313436225</v>
      </c>
      <c r="O318" s="44">
        <f t="shared" si="26"/>
        <v>0.8594258028618754</v>
      </c>
      <c r="P318" s="43">
        <v>81.72</v>
      </c>
      <c r="Q318" s="43">
        <v>29.09</v>
      </c>
      <c r="R318" s="43">
        <v>2.388</v>
      </c>
      <c r="S318" s="43">
        <f t="shared" si="27"/>
        <v>1003.508</v>
      </c>
      <c r="T318" s="43">
        <v>15.325366115013692</v>
      </c>
      <c r="U318" s="44">
        <f t="shared" si="28"/>
        <v>15.379127499345161</v>
      </c>
    </row>
    <row r="319" spans="1:21" ht="15">
      <c r="A319" s="48">
        <v>40982</v>
      </c>
      <c r="B319" s="39">
        <v>5</v>
      </c>
      <c r="C319" s="45" t="s">
        <v>974</v>
      </c>
      <c r="D319" s="41">
        <v>38.34</v>
      </c>
      <c r="E319" s="41">
        <v>29.09</v>
      </c>
      <c r="F319" s="41">
        <v>2.388</v>
      </c>
      <c r="G319" s="42">
        <f t="shared" si="24"/>
        <v>960.4280000000001</v>
      </c>
      <c r="H319" s="43">
        <v>38.362492673337385</v>
      </c>
      <c r="I319" s="42">
        <f t="shared" si="25"/>
        <v>36.84441211326808</v>
      </c>
      <c r="J319" s="43">
        <v>58.35</v>
      </c>
      <c r="K319" s="43">
        <v>29.09</v>
      </c>
      <c r="L319" s="43">
        <v>2.388</v>
      </c>
      <c r="M319" s="42">
        <f t="shared" si="29"/>
        <v>980.4380000000001</v>
      </c>
      <c r="N319" s="43">
        <v>0.8631799110940094</v>
      </c>
      <c r="O319" s="44">
        <f t="shared" si="26"/>
        <v>0.8462943856731885</v>
      </c>
      <c r="P319" s="43">
        <v>81.72</v>
      </c>
      <c r="Q319" s="43">
        <v>29.09</v>
      </c>
      <c r="R319" s="43">
        <v>2.388</v>
      </c>
      <c r="S319" s="43">
        <f t="shared" si="27"/>
        <v>1003.8080000000001</v>
      </c>
      <c r="T319" s="43">
        <v>15.086587689010596</v>
      </c>
      <c r="U319" s="44">
        <f t="shared" si="28"/>
        <v>15.14403741493035</v>
      </c>
    </row>
    <row r="320" spans="1:21" ht="15">
      <c r="A320" s="48">
        <v>40982</v>
      </c>
      <c r="B320" s="39">
        <v>6</v>
      </c>
      <c r="C320" s="45" t="s">
        <v>977</v>
      </c>
      <c r="D320" s="41">
        <v>38.34</v>
      </c>
      <c r="E320" s="41">
        <v>29.09</v>
      </c>
      <c r="F320" s="41">
        <v>2.388</v>
      </c>
      <c r="G320" s="42">
        <f t="shared" si="24"/>
        <v>1217.4379999999996</v>
      </c>
      <c r="H320" s="43">
        <v>38.5797178310717</v>
      </c>
      <c r="I320" s="42">
        <f t="shared" si="25"/>
        <v>46.968414516824254</v>
      </c>
      <c r="J320" s="43">
        <v>58.35</v>
      </c>
      <c r="K320" s="43">
        <v>29.09</v>
      </c>
      <c r="L320" s="43">
        <v>2.388</v>
      </c>
      <c r="M320" s="42">
        <f t="shared" si="29"/>
        <v>1237.4479999999996</v>
      </c>
      <c r="N320" s="43">
        <v>0.8680676120559129</v>
      </c>
      <c r="O320" s="44">
        <f t="shared" si="26"/>
        <v>1.074188530403365</v>
      </c>
      <c r="P320" s="43">
        <v>81.72</v>
      </c>
      <c r="Q320" s="43">
        <v>29.09</v>
      </c>
      <c r="R320" s="43">
        <v>2.388</v>
      </c>
      <c r="S320" s="43">
        <f t="shared" si="27"/>
        <v>1260.8179999999998</v>
      </c>
      <c r="T320" s="43">
        <v>15.172014525538755</v>
      </c>
      <c r="U320" s="44">
        <f t="shared" si="28"/>
        <v>19.12914901006072</v>
      </c>
    </row>
    <row r="321" spans="1:21" ht="15">
      <c r="A321" s="48">
        <v>40982</v>
      </c>
      <c r="B321" s="39">
        <v>7</v>
      </c>
      <c r="C321" s="45" t="s">
        <v>980</v>
      </c>
      <c r="D321" s="41">
        <v>38.34</v>
      </c>
      <c r="E321" s="41">
        <v>29.09</v>
      </c>
      <c r="F321" s="41">
        <v>2.388</v>
      </c>
      <c r="G321" s="42">
        <f t="shared" si="24"/>
        <v>947.2180000000001</v>
      </c>
      <c r="H321" s="43">
        <v>37.68114742249269</v>
      </c>
      <c r="I321" s="42">
        <f t="shared" si="25"/>
        <v>35.692261099238685</v>
      </c>
      <c r="J321" s="43">
        <v>58.35</v>
      </c>
      <c r="K321" s="43">
        <v>29.09</v>
      </c>
      <c r="L321" s="43">
        <v>2.388</v>
      </c>
      <c r="M321" s="42">
        <f t="shared" si="29"/>
        <v>967.2280000000001</v>
      </c>
      <c r="N321" s="43">
        <v>0.8478492197842341</v>
      </c>
      <c r="O321" s="44">
        <f t="shared" si="26"/>
        <v>0.8200635051534653</v>
      </c>
      <c r="P321" s="43">
        <v>81.72</v>
      </c>
      <c r="Q321" s="43">
        <v>29.09</v>
      </c>
      <c r="R321" s="43">
        <v>2.388</v>
      </c>
      <c r="S321" s="43">
        <f t="shared" si="27"/>
        <v>990.5980000000001</v>
      </c>
      <c r="T321" s="43">
        <v>14.818639123705204</v>
      </c>
      <c r="U321" s="44">
        <f t="shared" si="28"/>
        <v>14.679314278664128</v>
      </c>
    </row>
    <row r="322" spans="1:21" ht="15">
      <c r="A322" s="48">
        <v>40982</v>
      </c>
      <c r="B322" s="39">
        <v>8</v>
      </c>
      <c r="C322" s="45" t="s">
        <v>983</v>
      </c>
      <c r="D322" s="41">
        <v>38.34</v>
      </c>
      <c r="E322" s="41">
        <v>29.09</v>
      </c>
      <c r="F322" s="41">
        <v>2.388</v>
      </c>
      <c r="G322" s="42">
        <f t="shared" si="24"/>
        <v>936.878</v>
      </c>
      <c r="H322" s="43">
        <v>37.86923262004313</v>
      </c>
      <c r="I322" s="42">
        <f t="shared" si="25"/>
        <v>35.47885091860076</v>
      </c>
      <c r="J322" s="43">
        <v>58.35</v>
      </c>
      <c r="K322" s="43">
        <v>29.09</v>
      </c>
      <c r="L322" s="43">
        <v>2.388</v>
      </c>
      <c r="M322" s="42">
        <f t="shared" si="29"/>
        <v>956.888</v>
      </c>
      <c r="N322" s="43">
        <v>0.852081253543931</v>
      </c>
      <c r="O322" s="44">
        <f t="shared" si="26"/>
        <v>0.8153463265411451</v>
      </c>
      <c r="P322" s="43">
        <v>81.72</v>
      </c>
      <c r="Q322" s="43">
        <v>29.09</v>
      </c>
      <c r="R322" s="43">
        <v>2.388</v>
      </c>
      <c r="S322" s="43">
        <f t="shared" si="27"/>
        <v>980.258</v>
      </c>
      <c r="T322" s="43">
        <v>14.892606262650315</v>
      </c>
      <c r="U322" s="44">
        <f t="shared" si="28"/>
        <v>14.598596429813073</v>
      </c>
    </row>
    <row r="323" spans="1:21" ht="15">
      <c r="A323" s="48">
        <v>40982</v>
      </c>
      <c r="B323" s="39">
        <v>9</v>
      </c>
      <c r="C323" s="45" t="s">
        <v>986</v>
      </c>
      <c r="D323" s="41">
        <v>38.34</v>
      </c>
      <c r="E323" s="41">
        <v>29.09</v>
      </c>
      <c r="F323" s="41">
        <v>2.388</v>
      </c>
      <c r="G323" s="42">
        <f aca="true" t="shared" si="30" ref="G323:G386">C323+D323+E323+F323</f>
        <v>1193.1779999999997</v>
      </c>
      <c r="H323" s="43">
        <v>37.657305636887706</v>
      </c>
      <c r="I323" s="42">
        <f aca="true" t="shared" si="31" ref="I323:I386">H323*G323/1000</f>
        <v>44.931868625210384</v>
      </c>
      <c r="J323" s="43">
        <v>58.35</v>
      </c>
      <c r="K323" s="43">
        <v>29.09</v>
      </c>
      <c r="L323" s="43">
        <v>2.388</v>
      </c>
      <c r="M323" s="42">
        <f t="shared" si="29"/>
        <v>1213.1879999999996</v>
      </c>
      <c r="N323" s="43">
        <v>0.8473127648006106</v>
      </c>
      <c r="O323" s="44">
        <f aca="true" t="shared" si="32" ref="O323:O386">M323*N323/1000</f>
        <v>1.0279496785029227</v>
      </c>
      <c r="P323" s="43">
        <v>81.72</v>
      </c>
      <c r="Q323" s="43">
        <v>29.09</v>
      </c>
      <c r="R323" s="43">
        <v>2.388</v>
      </c>
      <c r="S323" s="43">
        <f aca="true" t="shared" si="33" ref="S323:S386">C323+P323+Q323+R323</f>
        <v>1236.5579999999998</v>
      </c>
      <c r="T323" s="43">
        <v>14.809263007500892</v>
      </c>
      <c r="U323" s="44">
        <f aca="true" t="shared" si="34" ref="U323:U386">S323*T323/1000</f>
        <v>18.312512646029283</v>
      </c>
    </row>
    <row r="324" spans="1:21" ht="15">
      <c r="A324" s="48">
        <v>40982</v>
      </c>
      <c r="B324" s="39">
        <v>10</v>
      </c>
      <c r="C324" s="45" t="s">
        <v>989</v>
      </c>
      <c r="D324" s="41">
        <v>38.34</v>
      </c>
      <c r="E324" s="41">
        <v>29.09</v>
      </c>
      <c r="F324" s="41">
        <v>2.388</v>
      </c>
      <c r="G324" s="42">
        <f t="shared" si="30"/>
        <v>1187.6679999999997</v>
      </c>
      <c r="H324" s="43">
        <v>36.62998958604178</v>
      </c>
      <c r="I324" s="42">
        <f t="shared" si="31"/>
        <v>43.50426647167506</v>
      </c>
      <c r="J324" s="43">
        <v>58.35</v>
      </c>
      <c r="K324" s="43">
        <v>29.09</v>
      </c>
      <c r="L324" s="43">
        <v>2.388</v>
      </c>
      <c r="M324" s="42">
        <f aca="true" t="shared" si="35" ref="M324:M387">C324+J324+K324+L324</f>
        <v>1207.6779999999997</v>
      </c>
      <c r="N324" s="43">
        <v>0.8241975156173648</v>
      </c>
      <c r="O324" s="44">
        <f t="shared" si="32"/>
        <v>0.9953652072657476</v>
      </c>
      <c r="P324" s="43">
        <v>81.72</v>
      </c>
      <c r="Q324" s="43">
        <v>29.09</v>
      </c>
      <c r="R324" s="43">
        <v>2.388</v>
      </c>
      <c r="S324" s="43">
        <f t="shared" si="33"/>
        <v>1231.0479999999998</v>
      </c>
      <c r="T324" s="43">
        <v>14.405256578164067</v>
      </c>
      <c r="U324" s="44">
        <f t="shared" si="34"/>
        <v>17.733562300035715</v>
      </c>
    </row>
    <row r="325" spans="1:21" ht="15">
      <c r="A325" s="48">
        <v>40982</v>
      </c>
      <c r="B325" s="39">
        <v>11</v>
      </c>
      <c r="C325" s="45" t="s">
        <v>992</v>
      </c>
      <c r="D325" s="41">
        <v>38.34</v>
      </c>
      <c r="E325" s="41">
        <v>29.09</v>
      </c>
      <c r="F325" s="41">
        <v>2.388</v>
      </c>
      <c r="G325" s="42">
        <f t="shared" si="30"/>
        <v>1186.7479999999998</v>
      </c>
      <c r="H325" s="43">
        <v>35.82042851038805</v>
      </c>
      <c r="I325" s="42">
        <f t="shared" si="31"/>
        <v>42.50982189384599</v>
      </c>
      <c r="J325" s="43">
        <v>58.35</v>
      </c>
      <c r="K325" s="43">
        <v>29.09</v>
      </c>
      <c r="L325" s="43">
        <v>2.388</v>
      </c>
      <c r="M325" s="42">
        <f t="shared" si="35"/>
        <v>1206.7579999999998</v>
      </c>
      <c r="N325" s="43">
        <v>0.8059818886178807</v>
      </c>
      <c r="O325" s="44">
        <f t="shared" si="32"/>
        <v>0.9726250919447362</v>
      </c>
      <c r="P325" s="43">
        <v>81.72</v>
      </c>
      <c r="Q325" s="43">
        <v>29.09</v>
      </c>
      <c r="R325" s="43">
        <v>2.388</v>
      </c>
      <c r="S325" s="43">
        <f t="shared" si="33"/>
        <v>1230.128</v>
      </c>
      <c r="T325" s="43">
        <v>14.086885343493273</v>
      </c>
      <c r="U325" s="44">
        <f t="shared" si="34"/>
        <v>17.328672093820693</v>
      </c>
    </row>
    <row r="326" spans="1:21" ht="15">
      <c r="A326" s="48">
        <v>40982</v>
      </c>
      <c r="B326" s="39">
        <v>12</v>
      </c>
      <c r="C326" s="45" t="s">
        <v>995</v>
      </c>
      <c r="D326" s="41">
        <v>38.34</v>
      </c>
      <c r="E326" s="41">
        <v>29.09</v>
      </c>
      <c r="F326" s="41">
        <v>2.388</v>
      </c>
      <c r="G326" s="42">
        <f t="shared" si="30"/>
        <v>1189.8379999999997</v>
      </c>
      <c r="H326" s="43">
        <v>36.540450435658606</v>
      </c>
      <c r="I326" s="42">
        <f t="shared" si="31"/>
        <v>43.47721646546316</v>
      </c>
      <c r="J326" s="43">
        <v>58.35</v>
      </c>
      <c r="K326" s="43">
        <v>29.09</v>
      </c>
      <c r="L326" s="43">
        <v>2.388</v>
      </c>
      <c r="M326" s="42">
        <f t="shared" si="35"/>
        <v>1209.8479999999997</v>
      </c>
      <c r="N326" s="43">
        <v>0.8221828291233119</v>
      </c>
      <c r="O326" s="44">
        <f t="shared" si="32"/>
        <v>0.9947162514491804</v>
      </c>
      <c r="P326" s="43">
        <v>81.72</v>
      </c>
      <c r="Q326" s="43">
        <v>29.09</v>
      </c>
      <c r="R326" s="43">
        <v>2.388</v>
      </c>
      <c r="S326" s="43">
        <f t="shared" si="33"/>
        <v>1233.2179999999998</v>
      </c>
      <c r="T326" s="43">
        <v>14.370044052863436</v>
      </c>
      <c r="U326" s="44">
        <f t="shared" si="34"/>
        <v>17.72139698678414</v>
      </c>
    </row>
    <row r="327" spans="1:21" ht="15">
      <c r="A327" s="48">
        <v>40982</v>
      </c>
      <c r="B327" s="39">
        <v>13</v>
      </c>
      <c r="C327" s="45" t="s">
        <v>998</v>
      </c>
      <c r="D327" s="41">
        <v>38.34</v>
      </c>
      <c r="E327" s="41">
        <v>29.09</v>
      </c>
      <c r="F327" s="41">
        <v>2.388</v>
      </c>
      <c r="G327" s="42">
        <f t="shared" si="30"/>
        <v>931.9380000000001</v>
      </c>
      <c r="H327" s="43">
        <v>36.81648533121855</v>
      </c>
      <c r="I327" s="42">
        <f t="shared" si="31"/>
        <v>34.31068170660516</v>
      </c>
      <c r="J327" s="43">
        <v>58.35</v>
      </c>
      <c r="K327" s="43">
        <v>29.09</v>
      </c>
      <c r="L327" s="43">
        <v>2.388</v>
      </c>
      <c r="M327" s="42">
        <f t="shared" si="35"/>
        <v>951.9480000000001</v>
      </c>
      <c r="N327" s="43">
        <v>0.8283937857114867</v>
      </c>
      <c r="O327" s="44">
        <f t="shared" si="32"/>
        <v>0.7885878075204784</v>
      </c>
      <c r="P327" s="43">
        <v>81.72</v>
      </c>
      <c r="Q327" s="43">
        <v>29.09</v>
      </c>
      <c r="R327" s="43">
        <v>2.388</v>
      </c>
      <c r="S327" s="43">
        <f t="shared" si="33"/>
        <v>975.3180000000001</v>
      </c>
      <c r="T327" s="43">
        <v>14.478598642695557</v>
      </c>
      <c r="U327" s="44">
        <f t="shared" si="34"/>
        <v>14.121237870996547</v>
      </c>
    </row>
    <row r="328" spans="1:21" ht="15">
      <c r="A328" s="48">
        <v>40982</v>
      </c>
      <c r="B328" s="39">
        <v>14</v>
      </c>
      <c r="C328" s="45" t="s">
        <v>1001</v>
      </c>
      <c r="D328" s="41">
        <v>38.34</v>
      </c>
      <c r="E328" s="41">
        <v>29.09</v>
      </c>
      <c r="F328" s="41">
        <v>2.388</v>
      </c>
      <c r="G328" s="42">
        <f t="shared" si="30"/>
        <v>933.7780000000001</v>
      </c>
      <c r="H328" s="43">
        <v>38.70263548130184</v>
      </c>
      <c r="I328" s="42">
        <f t="shared" si="31"/>
        <v>36.139669554459076</v>
      </c>
      <c r="J328" s="43">
        <v>58.35</v>
      </c>
      <c r="K328" s="43">
        <v>29.09</v>
      </c>
      <c r="L328" s="43">
        <v>2.388</v>
      </c>
      <c r="M328" s="42">
        <f t="shared" si="35"/>
        <v>953.7880000000001</v>
      </c>
      <c r="N328" s="43">
        <v>0.8708333355270387</v>
      </c>
      <c r="O328" s="44">
        <f t="shared" si="32"/>
        <v>0.8305903854256633</v>
      </c>
      <c r="P328" s="43">
        <v>81.72</v>
      </c>
      <c r="Q328" s="43">
        <v>29.09</v>
      </c>
      <c r="R328" s="43">
        <v>2.388</v>
      </c>
      <c r="S328" s="43">
        <f t="shared" si="33"/>
        <v>977.1580000000001</v>
      </c>
      <c r="T328" s="43">
        <v>15.220353613525418</v>
      </c>
      <c r="U328" s="44">
        <f t="shared" si="34"/>
        <v>14.872690296285272</v>
      </c>
    </row>
    <row r="329" spans="1:21" ht="15">
      <c r="A329" s="48">
        <v>40982</v>
      </c>
      <c r="B329" s="39">
        <v>15</v>
      </c>
      <c r="C329" s="45" t="s">
        <v>1004</v>
      </c>
      <c r="D329" s="41">
        <v>38.34</v>
      </c>
      <c r="E329" s="41">
        <v>29.09</v>
      </c>
      <c r="F329" s="41">
        <v>2.388</v>
      </c>
      <c r="G329" s="42">
        <f t="shared" si="30"/>
        <v>951.4680000000001</v>
      </c>
      <c r="H329" s="43">
        <v>41.31728463598192</v>
      </c>
      <c r="I329" s="42">
        <f t="shared" si="31"/>
        <v>39.31207417802845</v>
      </c>
      <c r="J329" s="43">
        <v>58.35</v>
      </c>
      <c r="K329" s="43">
        <v>29.09</v>
      </c>
      <c r="L329" s="43">
        <v>2.388</v>
      </c>
      <c r="M329" s="42">
        <f t="shared" si="35"/>
        <v>971.4780000000001</v>
      </c>
      <c r="N329" s="43">
        <v>0.9296645653977548</v>
      </c>
      <c r="O329" s="44">
        <f t="shared" si="32"/>
        <v>0.9031486726634801</v>
      </c>
      <c r="P329" s="43">
        <v>81.72</v>
      </c>
      <c r="Q329" s="43">
        <v>29.09</v>
      </c>
      <c r="R329" s="43">
        <v>2.388</v>
      </c>
      <c r="S329" s="43">
        <f t="shared" si="33"/>
        <v>994.8480000000001</v>
      </c>
      <c r="T329" s="43">
        <v>16.24860102393142</v>
      </c>
      <c r="U329" s="44">
        <f t="shared" si="34"/>
        <v>16.16488823145613</v>
      </c>
    </row>
    <row r="330" spans="1:21" ht="15">
      <c r="A330" s="48">
        <v>40982</v>
      </c>
      <c r="B330" s="39">
        <v>16</v>
      </c>
      <c r="C330" s="45" t="s">
        <v>1007</v>
      </c>
      <c r="D330" s="41">
        <v>38.34</v>
      </c>
      <c r="E330" s="41">
        <v>29.09</v>
      </c>
      <c r="F330" s="41">
        <v>2.388</v>
      </c>
      <c r="G330" s="42">
        <f t="shared" si="30"/>
        <v>952.0280000000001</v>
      </c>
      <c r="H330" s="43">
        <v>40.540042425259394</v>
      </c>
      <c r="I330" s="42">
        <f t="shared" si="31"/>
        <v>38.59525551003485</v>
      </c>
      <c r="J330" s="43">
        <v>58.35</v>
      </c>
      <c r="K330" s="43">
        <v>29.09</v>
      </c>
      <c r="L330" s="43">
        <v>2.388</v>
      </c>
      <c r="M330" s="42">
        <f t="shared" si="35"/>
        <v>972.0380000000001</v>
      </c>
      <c r="N330" s="43">
        <v>0.912176132931627</v>
      </c>
      <c r="O330" s="44">
        <f t="shared" si="32"/>
        <v>0.886669863902593</v>
      </c>
      <c r="P330" s="43">
        <v>81.72</v>
      </c>
      <c r="Q330" s="43">
        <v>29.09</v>
      </c>
      <c r="R330" s="43">
        <v>2.388</v>
      </c>
      <c r="S330" s="43">
        <f t="shared" si="33"/>
        <v>995.4080000000001</v>
      </c>
      <c r="T330" s="43">
        <v>15.942939635670914</v>
      </c>
      <c r="U330" s="44">
        <f t="shared" si="34"/>
        <v>15.869729656863916</v>
      </c>
    </row>
    <row r="331" spans="1:21" ht="15">
      <c r="A331" s="48">
        <v>40982</v>
      </c>
      <c r="B331" s="39">
        <v>17</v>
      </c>
      <c r="C331" s="45" t="s">
        <v>1010</v>
      </c>
      <c r="D331" s="41">
        <v>38.34</v>
      </c>
      <c r="E331" s="41">
        <v>29.09</v>
      </c>
      <c r="F331" s="41">
        <v>2.388</v>
      </c>
      <c r="G331" s="42">
        <f t="shared" si="30"/>
        <v>950.6780000000001</v>
      </c>
      <c r="H331" s="43">
        <v>39.46133408099827</v>
      </c>
      <c r="I331" s="42">
        <f t="shared" si="31"/>
        <v>37.51502216145528</v>
      </c>
      <c r="J331" s="43">
        <v>58.35</v>
      </c>
      <c r="K331" s="43">
        <v>29.09</v>
      </c>
      <c r="L331" s="43">
        <v>2.388</v>
      </c>
      <c r="M331" s="42">
        <f t="shared" si="35"/>
        <v>970.6880000000001</v>
      </c>
      <c r="N331" s="43">
        <v>0.8879045252281259</v>
      </c>
      <c r="O331" s="44">
        <f t="shared" si="32"/>
        <v>0.8618782677846392</v>
      </c>
      <c r="P331" s="43">
        <v>81.72</v>
      </c>
      <c r="Q331" s="43">
        <v>29.09</v>
      </c>
      <c r="R331" s="43">
        <v>2.388</v>
      </c>
      <c r="S331" s="43">
        <f t="shared" si="33"/>
        <v>994.0580000000001</v>
      </c>
      <c r="T331" s="43">
        <v>15.518722466960352</v>
      </c>
      <c r="U331" s="44">
        <f t="shared" si="34"/>
        <v>15.426510218061674</v>
      </c>
    </row>
    <row r="332" spans="1:21" ht="15">
      <c r="A332" s="48">
        <v>40982</v>
      </c>
      <c r="B332" s="39">
        <v>18</v>
      </c>
      <c r="C332" s="45" t="s">
        <v>1013</v>
      </c>
      <c r="D332" s="41">
        <v>38.34</v>
      </c>
      <c r="E332" s="41">
        <v>29.09</v>
      </c>
      <c r="F332" s="41">
        <v>2.388</v>
      </c>
      <c r="G332" s="42">
        <f t="shared" si="30"/>
        <v>943.738</v>
      </c>
      <c r="H332" s="43">
        <v>39.38027200994132</v>
      </c>
      <c r="I332" s="42">
        <f t="shared" si="31"/>
        <v>37.164659146118005</v>
      </c>
      <c r="J332" s="43">
        <v>58.35</v>
      </c>
      <c r="K332" s="43">
        <v>29.09</v>
      </c>
      <c r="L332" s="43">
        <v>2.388</v>
      </c>
      <c r="M332" s="42">
        <f t="shared" si="35"/>
        <v>963.748</v>
      </c>
      <c r="N332" s="43">
        <v>0.8860805782838058</v>
      </c>
      <c r="O332" s="44">
        <f t="shared" si="32"/>
        <v>0.8539583851598613</v>
      </c>
      <c r="P332" s="43">
        <v>81.72</v>
      </c>
      <c r="Q332" s="43">
        <v>29.09</v>
      </c>
      <c r="R332" s="43">
        <v>2.388</v>
      </c>
      <c r="S332" s="43">
        <f t="shared" si="33"/>
        <v>987.118</v>
      </c>
      <c r="T332" s="43">
        <v>15.486843671865698</v>
      </c>
      <c r="U332" s="44">
        <f t="shared" si="34"/>
        <v>15.287342151684724</v>
      </c>
    </row>
    <row r="333" spans="1:21" ht="15">
      <c r="A333" s="48">
        <v>40982</v>
      </c>
      <c r="B333" s="39">
        <v>19</v>
      </c>
      <c r="C333" s="45" t="s">
        <v>1016</v>
      </c>
      <c r="D333" s="41">
        <v>38.34</v>
      </c>
      <c r="E333" s="41">
        <v>29.09</v>
      </c>
      <c r="F333" s="41">
        <v>2.388</v>
      </c>
      <c r="G333" s="42">
        <f t="shared" si="30"/>
        <v>932.7180000000001</v>
      </c>
      <c r="H333" s="43">
        <v>38.5473989661405</v>
      </c>
      <c r="I333" s="42">
        <f t="shared" si="31"/>
        <v>35.95385286890063</v>
      </c>
      <c r="J333" s="43">
        <v>58.35</v>
      </c>
      <c r="K333" s="43">
        <v>29.09</v>
      </c>
      <c r="L333" s="43">
        <v>2.388</v>
      </c>
      <c r="M333" s="42">
        <f t="shared" si="35"/>
        <v>952.7280000000001</v>
      </c>
      <c r="N333" s="43">
        <v>0.8673404175225565</v>
      </c>
      <c r="O333" s="44">
        <f t="shared" si="32"/>
        <v>0.8263395013054303</v>
      </c>
      <c r="P333" s="43">
        <v>81.72</v>
      </c>
      <c r="Q333" s="43">
        <v>29.09</v>
      </c>
      <c r="R333" s="43">
        <v>2.388</v>
      </c>
      <c r="S333" s="43">
        <f t="shared" si="33"/>
        <v>976.0980000000001</v>
      </c>
      <c r="T333" s="43">
        <v>15.159304679128468</v>
      </c>
      <c r="U333" s="44">
        <f t="shared" si="34"/>
        <v>14.79696697868794</v>
      </c>
    </row>
    <row r="334" spans="1:21" ht="15">
      <c r="A334" s="48">
        <v>40982</v>
      </c>
      <c r="B334" s="39">
        <v>20</v>
      </c>
      <c r="C334" s="45" t="s">
        <v>1019</v>
      </c>
      <c r="D334" s="41">
        <v>38.34</v>
      </c>
      <c r="E334" s="41">
        <v>29.09</v>
      </c>
      <c r="F334" s="41">
        <v>2.388</v>
      </c>
      <c r="G334" s="42">
        <f t="shared" si="30"/>
        <v>935.8580000000001</v>
      </c>
      <c r="H334" s="43">
        <v>38.214143785128584</v>
      </c>
      <c r="I334" s="42">
        <f t="shared" si="31"/>
        <v>35.76301217446287</v>
      </c>
      <c r="J334" s="43">
        <v>58.35</v>
      </c>
      <c r="K334" s="43">
        <v>29.09</v>
      </c>
      <c r="L334" s="43">
        <v>2.388</v>
      </c>
      <c r="M334" s="42">
        <f t="shared" si="35"/>
        <v>955.868</v>
      </c>
      <c r="N334" s="43">
        <v>0.859841968973685</v>
      </c>
      <c r="O334" s="44">
        <f t="shared" si="32"/>
        <v>0.8218954231989384</v>
      </c>
      <c r="P334" s="43">
        <v>81.72</v>
      </c>
      <c r="Q334" s="43">
        <v>29.09</v>
      </c>
      <c r="R334" s="43">
        <v>2.388</v>
      </c>
      <c r="S334" s="43">
        <f t="shared" si="33"/>
        <v>979.238</v>
      </c>
      <c r="T334" s="43">
        <v>15.028247410406001</v>
      </c>
      <c r="U334" s="44">
        <f t="shared" si="34"/>
        <v>14.716230937671153</v>
      </c>
    </row>
    <row r="335" spans="1:21" ht="15">
      <c r="A335" s="48">
        <v>40982</v>
      </c>
      <c r="B335" s="39">
        <v>21</v>
      </c>
      <c r="C335" s="45" t="s">
        <v>1022</v>
      </c>
      <c r="D335" s="41">
        <v>38.34</v>
      </c>
      <c r="E335" s="41">
        <v>29.09</v>
      </c>
      <c r="F335" s="41">
        <v>2.388</v>
      </c>
      <c r="G335" s="42">
        <f t="shared" si="30"/>
        <v>939.7180000000001</v>
      </c>
      <c r="H335" s="43">
        <v>37.90049185005856</v>
      </c>
      <c r="I335" s="42">
        <f t="shared" si="31"/>
        <v>35.61577440035333</v>
      </c>
      <c r="J335" s="43">
        <v>58.35</v>
      </c>
      <c r="K335" s="43">
        <v>29.09</v>
      </c>
      <c r="L335" s="43">
        <v>2.388</v>
      </c>
      <c r="M335" s="42">
        <f t="shared" si="35"/>
        <v>959.7280000000001</v>
      </c>
      <c r="N335" s="43">
        <v>0.8527846056335708</v>
      </c>
      <c r="O335" s="44">
        <f t="shared" si="32"/>
        <v>0.8184412639954958</v>
      </c>
      <c r="P335" s="43">
        <v>81.72</v>
      </c>
      <c r="Q335" s="43">
        <v>29.09</v>
      </c>
      <c r="R335" s="43">
        <v>2.388</v>
      </c>
      <c r="S335" s="43">
        <f t="shared" si="33"/>
        <v>983.0980000000001</v>
      </c>
      <c r="T335" s="43">
        <v>14.904899392784856</v>
      </c>
      <c r="U335" s="44">
        <f t="shared" si="34"/>
        <v>14.652976783248006</v>
      </c>
    </row>
    <row r="336" spans="1:21" ht="15">
      <c r="A336" s="48">
        <v>40982</v>
      </c>
      <c r="B336" s="39">
        <v>22</v>
      </c>
      <c r="C336" s="45" t="s">
        <v>1025</v>
      </c>
      <c r="D336" s="41">
        <v>38.34</v>
      </c>
      <c r="E336" s="41">
        <v>29.09</v>
      </c>
      <c r="F336" s="41">
        <v>2.388</v>
      </c>
      <c r="G336" s="42">
        <f t="shared" si="30"/>
        <v>946.0280000000001</v>
      </c>
      <c r="H336" s="43">
        <v>38.38686427640026</v>
      </c>
      <c r="I336" s="42">
        <f t="shared" si="31"/>
        <v>36.31504843767439</v>
      </c>
      <c r="J336" s="43">
        <v>58.35</v>
      </c>
      <c r="K336" s="43">
        <v>29.09</v>
      </c>
      <c r="L336" s="43">
        <v>2.388</v>
      </c>
      <c r="M336" s="42">
        <f t="shared" si="35"/>
        <v>966.0380000000001</v>
      </c>
      <c r="N336" s="43">
        <v>0.8637282872994912</v>
      </c>
      <c r="O336" s="44">
        <f t="shared" si="32"/>
        <v>0.8343943472062261</v>
      </c>
      <c r="P336" s="43">
        <v>81.72</v>
      </c>
      <c r="Q336" s="43">
        <v>29.09</v>
      </c>
      <c r="R336" s="43">
        <v>2.388</v>
      </c>
      <c r="S336" s="43">
        <f t="shared" si="33"/>
        <v>989.4080000000001</v>
      </c>
      <c r="T336" s="43">
        <v>15.09617216335278</v>
      </c>
      <c r="U336" s="44">
        <f t="shared" si="34"/>
        <v>14.93627350779855</v>
      </c>
    </row>
    <row r="337" spans="1:21" ht="15">
      <c r="A337" s="48">
        <v>40982</v>
      </c>
      <c r="B337" s="39">
        <v>23</v>
      </c>
      <c r="C337" s="45" t="s">
        <v>1028</v>
      </c>
      <c r="D337" s="41">
        <v>38.34</v>
      </c>
      <c r="E337" s="41">
        <v>29.09</v>
      </c>
      <c r="F337" s="41">
        <v>2.388</v>
      </c>
      <c r="G337" s="42">
        <f t="shared" si="30"/>
        <v>944.0380000000001</v>
      </c>
      <c r="H337" s="43">
        <v>38.02552877012026</v>
      </c>
      <c r="I337" s="42">
        <f t="shared" si="31"/>
        <v>35.897544129086796</v>
      </c>
      <c r="J337" s="43">
        <v>58.35</v>
      </c>
      <c r="K337" s="43">
        <v>29.09</v>
      </c>
      <c r="L337" s="43">
        <v>2.388</v>
      </c>
      <c r="M337" s="42">
        <f t="shared" si="35"/>
        <v>964.0480000000001</v>
      </c>
      <c r="N337" s="43">
        <v>0.8555980139921299</v>
      </c>
      <c r="O337" s="44">
        <f t="shared" si="32"/>
        <v>0.8248375541930849</v>
      </c>
      <c r="P337" s="43">
        <v>81.72</v>
      </c>
      <c r="Q337" s="43">
        <v>29.09</v>
      </c>
      <c r="R337" s="43">
        <v>2.388</v>
      </c>
      <c r="S337" s="43">
        <f t="shared" si="33"/>
        <v>987.4180000000001</v>
      </c>
      <c r="T337" s="43">
        <v>14.954071913323014</v>
      </c>
      <c r="U337" s="44">
        <f t="shared" si="34"/>
        <v>14.765919780509586</v>
      </c>
    </row>
    <row r="338" spans="1:21" ht="15">
      <c r="A338" s="48">
        <v>40983</v>
      </c>
      <c r="B338" s="39">
        <v>0</v>
      </c>
      <c r="C338" s="45" t="s">
        <v>1032</v>
      </c>
      <c r="D338" s="41">
        <v>38.34</v>
      </c>
      <c r="E338" s="41">
        <v>29.09</v>
      </c>
      <c r="F338" s="41">
        <v>2.388</v>
      </c>
      <c r="G338" s="42">
        <f t="shared" si="30"/>
        <v>910.0780000000001</v>
      </c>
      <c r="H338" s="43">
        <v>38.04725128589369</v>
      </c>
      <c r="I338" s="42">
        <f t="shared" si="31"/>
        <v>34.62596635576356</v>
      </c>
      <c r="J338" s="43">
        <v>58.35</v>
      </c>
      <c r="K338" s="43">
        <v>29.09</v>
      </c>
      <c r="L338" s="43">
        <v>2.388</v>
      </c>
      <c r="M338" s="42">
        <f t="shared" si="35"/>
        <v>930.0880000000001</v>
      </c>
      <c r="N338" s="43">
        <v>0.8560867840883202</v>
      </c>
      <c r="O338" s="44">
        <f t="shared" si="32"/>
        <v>0.7962360448391376</v>
      </c>
      <c r="P338" s="43">
        <v>81.72</v>
      </c>
      <c r="Q338" s="43">
        <v>29.09</v>
      </c>
      <c r="R338" s="43">
        <v>2.388</v>
      </c>
      <c r="S338" s="43">
        <f t="shared" si="33"/>
        <v>953.4580000000001</v>
      </c>
      <c r="T338" s="43">
        <v>14.96261459697583</v>
      </c>
      <c r="U338" s="44">
        <f t="shared" si="34"/>
        <v>14.266224588403384</v>
      </c>
    </row>
    <row r="339" spans="1:21" ht="15">
      <c r="A339" s="48">
        <v>40983</v>
      </c>
      <c r="B339" s="39">
        <v>1</v>
      </c>
      <c r="C339" s="45" t="s">
        <v>1035</v>
      </c>
      <c r="D339" s="41">
        <v>38.34</v>
      </c>
      <c r="E339" s="41">
        <v>29.09</v>
      </c>
      <c r="F339" s="41">
        <v>2.388</v>
      </c>
      <c r="G339" s="42">
        <f t="shared" si="30"/>
        <v>913.8480000000001</v>
      </c>
      <c r="H339" s="43">
        <v>38.05466873030413</v>
      </c>
      <c r="I339" s="42">
        <f t="shared" si="31"/>
        <v>34.77618290985097</v>
      </c>
      <c r="J339" s="43">
        <v>58.35</v>
      </c>
      <c r="K339" s="43">
        <v>29.09</v>
      </c>
      <c r="L339" s="43">
        <v>2.388</v>
      </c>
      <c r="M339" s="42">
        <f t="shared" si="35"/>
        <v>933.8580000000001</v>
      </c>
      <c r="N339" s="43">
        <v>0.8562536811943365</v>
      </c>
      <c r="O339" s="44">
        <f t="shared" si="32"/>
        <v>0.7996193502127807</v>
      </c>
      <c r="P339" s="43">
        <v>81.72</v>
      </c>
      <c r="Q339" s="43">
        <v>29.09</v>
      </c>
      <c r="R339" s="43">
        <v>2.388</v>
      </c>
      <c r="S339" s="43">
        <f t="shared" si="33"/>
        <v>957.2280000000001</v>
      </c>
      <c r="T339" s="43">
        <v>14.96553161090606</v>
      </c>
      <c r="U339" s="44">
        <f t="shared" si="34"/>
        <v>14.325425892844386</v>
      </c>
    </row>
    <row r="340" spans="1:21" ht="15">
      <c r="A340" s="48">
        <v>40983</v>
      </c>
      <c r="B340" s="39">
        <v>2</v>
      </c>
      <c r="C340" s="45" t="s">
        <v>1038</v>
      </c>
      <c r="D340" s="41">
        <v>38.34</v>
      </c>
      <c r="E340" s="41">
        <v>29.09</v>
      </c>
      <c r="F340" s="41">
        <v>2.388</v>
      </c>
      <c r="G340" s="42">
        <f t="shared" si="30"/>
        <v>915.9180000000001</v>
      </c>
      <c r="H340" s="43">
        <v>39.36331785128889</v>
      </c>
      <c r="I340" s="42">
        <f t="shared" si="31"/>
        <v>36.05357135971682</v>
      </c>
      <c r="J340" s="43">
        <v>58.35</v>
      </c>
      <c r="K340" s="43">
        <v>29.09</v>
      </c>
      <c r="L340" s="43">
        <v>2.388</v>
      </c>
      <c r="M340" s="42">
        <f t="shared" si="35"/>
        <v>935.9280000000001</v>
      </c>
      <c r="N340" s="43">
        <v>0.8856990991843403</v>
      </c>
      <c r="O340" s="44">
        <f t="shared" si="32"/>
        <v>0.8289505865014014</v>
      </c>
      <c r="P340" s="43">
        <v>81.72</v>
      </c>
      <c r="Q340" s="43">
        <v>29.09</v>
      </c>
      <c r="R340" s="43">
        <v>2.388</v>
      </c>
      <c r="S340" s="43">
        <f t="shared" si="33"/>
        <v>959.2980000000001</v>
      </c>
      <c r="T340" s="43">
        <v>15.480176211453745</v>
      </c>
      <c r="U340" s="44">
        <f t="shared" si="34"/>
        <v>14.850102079295157</v>
      </c>
    </row>
    <row r="341" spans="1:21" ht="15">
      <c r="A341" s="48">
        <v>40983</v>
      </c>
      <c r="B341" s="39">
        <v>3</v>
      </c>
      <c r="C341" s="45" t="s">
        <v>1041</v>
      </c>
      <c r="D341" s="41">
        <v>38.34</v>
      </c>
      <c r="E341" s="41">
        <v>29.09</v>
      </c>
      <c r="F341" s="41">
        <v>2.388</v>
      </c>
      <c r="G341" s="42">
        <f t="shared" si="30"/>
        <v>924.7180000000001</v>
      </c>
      <c r="H341" s="43">
        <v>41.138206335215585</v>
      </c>
      <c r="I341" s="42">
        <f t="shared" si="31"/>
        <v>38.04123988588789</v>
      </c>
      <c r="J341" s="43">
        <v>58.35</v>
      </c>
      <c r="K341" s="43">
        <v>29.09</v>
      </c>
      <c r="L341" s="43">
        <v>2.388</v>
      </c>
      <c r="M341" s="42">
        <f t="shared" si="35"/>
        <v>944.7280000000001</v>
      </c>
      <c r="N341" s="43">
        <v>0.925635192409649</v>
      </c>
      <c r="O341" s="44">
        <f t="shared" si="32"/>
        <v>0.874473484054783</v>
      </c>
      <c r="P341" s="43">
        <v>81.72</v>
      </c>
      <c r="Q341" s="43">
        <v>29.09</v>
      </c>
      <c r="R341" s="43">
        <v>2.388</v>
      </c>
      <c r="S341" s="43">
        <f t="shared" si="33"/>
        <v>968.0980000000001</v>
      </c>
      <c r="T341" s="43">
        <v>16.17817597333016</v>
      </c>
      <c r="U341" s="44">
        <f t="shared" si="34"/>
        <v>15.662059803428981</v>
      </c>
    </row>
    <row r="342" spans="1:21" ht="15">
      <c r="A342" s="48">
        <v>40983</v>
      </c>
      <c r="B342" s="39">
        <v>4</v>
      </c>
      <c r="C342" s="45" t="s">
        <v>1044</v>
      </c>
      <c r="D342" s="41">
        <v>38.34</v>
      </c>
      <c r="E342" s="41">
        <v>29.09</v>
      </c>
      <c r="F342" s="41">
        <v>2.388</v>
      </c>
      <c r="G342" s="42">
        <f t="shared" si="30"/>
        <v>927.6680000000001</v>
      </c>
      <c r="H342" s="43">
        <v>41.1466834145418</v>
      </c>
      <c r="I342" s="42">
        <f t="shared" si="31"/>
        <v>38.170461509801164</v>
      </c>
      <c r="J342" s="43">
        <v>58.35</v>
      </c>
      <c r="K342" s="43">
        <v>29.09</v>
      </c>
      <c r="L342" s="43">
        <v>2.388</v>
      </c>
      <c r="M342" s="42">
        <f t="shared" si="35"/>
        <v>947.6780000000001</v>
      </c>
      <c r="N342" s="43">
        <v>0.9258259319593818</v>
      </c>
      <c r="O342" s="44">
        <f t="shared" si="32"/>
        <v>0.8773848675474031</v>
      </c>
      <c r="P342" s="43">
        <v>81.72</v>
      </c>
      <c r="Q342" s="43">
        <v>29.09</v>
      </c>
      <c r="R342" s="43">
        <v>2.388</v>
      </c>
      <c r="S342" s="43">
        <f t="shared" si="33"/>
        <v>971.0480000000001</v>
      </c>
      <c r="T342" s="43">
        <v>16.181509703536133</v>
      </c>
      <c r="U342" s="44">
        <f t="shared" si="34"/>
        <v>15.713022634599357</v>
      </c>
    </row>
    <row r="343" spans="1:21" ht="15">
      <c r="A343" s="48">
        <v>40983</v>
      </c>
      <c r="B343" s="39">
        <v>5</v>
      </c>
      <c r="C343" s="45" t="s">
        <v>1047</v>
      </c>
      <c r="D343" s="41">
        <v>38.34</v>
      </c>
      <c r="E343" s="41">
        <v>29.09</v>
      </c>
      <c r="F343" s="41">
        <v>2.388</v>
      </c>
      <c r="G343" s="42">
        <f t="shared" si="30"/>
        <v>927.7580000000002</v>
      </c>
      <c r="H343" s="43">
        <v>40.826143852519216</v>
      </c>
      <c r="I343" s="42">
        <f t="shared" si="31"/>
        <v>37.876781568325534</v>
      </c>
      <c r="J343" s="43">
        <v>58.35</v>
      </c>
      <c r="K343" s="43">
        <v>29.09</v>
      </c>
      <c r="L343" s="43">
        <v>2.388</v>
      </c>
      <c r="M343" s="42">
        <f t="shared" si="35"/>
        <v>947.7680000000001</v>
      </c>
      <c r="N343" s="43">
        <v>0.9186135927351096</v>
      </c>
      <c r="O343" s="44">
        <f t="shared" si="32"/>
        <v>0.8706325675593695</v>
      </c>
      <c r="P343" s="43">
        <v>81.72</v>
      </c>
      <c r="Q343" s="43">
        <v>29.09</v>
      </c>
      <c r="R343" s="43">
        <v>2.388</v>
      </c>
      <c r="S343" s="43">
        <f t="shared" si="33"/>
        <v>971.1380000000001</v>
      </c>
      <c r="T343" s="43">
        <v>16.05545303012263</v>
      </c>
      <c r="U343" s="44">
        <f t="shared" si="34"/>
        <v>15.592060544767236</v>
      </c>
    </row>
    <row r="344" spans="1:21" ht="15">
      <c r="A344" s="48">
        <v>40983</v>
      </c>
      <c r="B344" s="39">
        <v>6</v>
      </c>
      <c r="C344" s="45" t="s">
        <v>1050</v>
      </c>
      <c r="D344" s="41">
        <v>38.34</v>
      </c>
      <c r="E344" s="41">
        <v>29.09</v>
      </c>
      <c r="F344" s="41">
        <v>2.388</v>
      </c>
      <c r="G344" s="42">
        <f t="shared" si="30"/>
        <v>927.0480000000001</v>
      </c>
      <c r="H344" s="43">
        <v>40.13950042709564</v>
      </c>
      <c r="I344" s="42">
        <f t="shared" si="31"/>
        <v>37.211243591938164</v>
      </c>
      <c r="J344" s="43">
        <v>58.35</v>
      </c>
      <c r="K344" s="43">
        <v>29.09</v>
      </c>
      <c r="L344" s="43">
        <v>2.388</v>
      </c>
      <c r="M344" s="42">
        <f t="shared" si="35"/>
        <v>947.0580000000001</v>
      </c>
      <c r="N344" s="43">
        <v>0.9031636892067514</v>
      </c>
      <c r="O344" s="44">
        <f t="shared" si="32"/>
        <v>0.8553483971727677</v>
      </c>
      <c r="P344" s="43">
        <v>81.72</v>
      </c>
      <c r="Q344" s="43">
        <v>29.09</v>
      </c>
      <c r="R344" s="43">
        <v>2.388</v>
      </c>
      <c r="S344" s="43">
        <f t="shared" si="33"/>
        <v>970.4280000000001</v>
      </c>
      <c r="T344" s="43">
        <v>15.785420883438505</v>
      </c>
      <c r="U344" s="44">
        <f t="shared" si="34"/>
        <v>15.318614417073462</v>
      </c>
    </row>
    <row r="345" spans="1:21" ht="15">
      <c r="A345" s="48">
        <v>40983</v>
      </c>
      <c r="B345" s="39">
        <v>7</v>
      </c>
      <c r="C345" s="45" t="s">
        <v>1053</v>
      </c>
      <c r="D345" s="41">
        <v>38.34</v>
      </c>
      <c r="E345" s="41">
        <v>29.09</v>
      </c>
      <c r="F345" s="41">
        <v>2.388</v>
      </c>
      <c r="G345" s="42">
        <f t="shared" si="30"/>
        <v>914.8580000000001</v>
      </c>
      <c r="H345" s="43">
        <v>38.90555556767316</v>
      </c>
      <c r="I345" s="42">
        <f t="shared" si="31"/>
        <v>35.593058755530336</v>
      </c>
      <c r="J345" s="43">
        <v>58.35</v>
      </c>
      <c r="K345" s="43">
        <v>29.09</v>
      </c>
      <c r="L345" s="43">
        <v>2.388</v>
      </c>
      <c r="M345" s="42">
        <f t="shared" si="35"/>
        <v>934.868</v>
      </c>
      <c r="N345" s="43">
        <v>0.875399163498768</v>
      </c>
      <c r="O345" s="44">
        <f t="shared" si="32"/>
        <v>0.8183826651817663</v>
      </c>
      <c r="P345" s="43">
        <v>81.72</v>
      </c>
      <c r="Q345" s="43">
        <v>29.09</v>
      </c>
      <c r="R345" s="43">
        <v>2.388</v>
      </c>
      <c r="S345" s="43">
        <f t="shared" si="33"/>
        <v>958.238</v>
      </c>
      <c r="T345" s="43">
        <v>15.30015478033099</v>
      </c>
      <c r="U345" s="44">
        <f t="shared" si="34"/>
        <v>14.661189716394809</v>
      </c>
    </row>
    <row r="346" spans="1:21" ht="15">
      <c r="A346" s="48">
        <v>40983</v>
      </c>
      <c r="B346" s="39">
        <v>8</v>
      </c>
      <c r="C346" s="45" t="s">
        <v>1056</v>
      </c>
      <c r="D346" s="41">
        <v>38.34</v>
      </c>
      <c r="E346" s="41">
        <v>29.09</v>
      </c>
      <c r="F346" s="41">
        <v>2.388</v>
      </c>
      <c r="G346" s="42">
        <f t="shared" si="30"/>
        <v>913.9480000000001</v>
      </c>
      <c r="H346" s="43">
        <v>38.03400584944648</v>
      </c>
      <c r="I346" s="42">
        <f t="shared" si="31"/>
        <v>34.761103578089916</v>
      </c>
      <c r="J346" s="43">
        <v>58.35</v>
      </c>
      <c r="K346" s="43">
        <v>29.09</v>
      </c>
      <c r="L346" s="43">
        <v>2.388</v>
      </c>
      <c r="M346" s="42">
        <f t="shared" si="35"/>
        <v>933.9580000000001</v>
      </c>
      <c r="N346" s="43">
        <v>0.8557887535418628</v>
      </c>
      <c r="O346" s="44">
        <f t="shared" si="32"/>
        <v>0.7992707526804512</v>
      </c>
      <c r="P346" s="43">
        <v>81.72</v>
      </c>
      <c r="Q346" s="43">
        <v>29.09</v>
      </c>
      <c r="R346" s="43">
        <v>2.388</v>
      </c>
      <c r="S346" s="43">
        <f t="shared" si="33"/>
        <v>957.3280000000001</v>
      </c>
      <c r="T346" s="43">
        <v>14.957405643528993</v>
      </c>
      <c r="U346" s="44">
        <f t="shared" si="34"/>
        <v>14.319143229908326</v>
      </c>
    </row>
    <row r="347" spans="1:21" ht="15">
      <c r="A347" s="48">
        <v>40983</v>
      </c>
      <c r="B347" s="39">
        <v>9</v>
      </c>
      <c r="C347" s="45" t="s">
        <v>1059</v>
      </c>
      <c r="D347" s="41">
        <v>38.34</v>
      </c>
      <c r="E347" s="41">
        <v>29.09</v>
      </c>
      <c r="F347" s="41">
        <v>2.388</v>
      </c>
      <c r="G347" s="42">
        <f t="shared" si="30"/>
        <v>914.1880000000001</v>
      </c>
      <c r="H347" s="43">
        <v>38.85363345680008</v>
      </c>
      <c r="I347" s="42">
        <f t="shared" si="31"/>
        <v>35.51952546260516</v>
      </c>
      <c r="J347" s="43">
        <v>58.35</v>
      </c>
      <c r="K347" s="43">
        <v>29.09</v>
      </c>
      <c r="L347" s="43">
        <v>2.388</v>
      </c>
      <c r="M347" s="42">
        <f t="shared" si="35"/>
        <v>934.1980000000001</v>
      </c>
      <c r="N347" s="43">
        <v>0.8742308837566545</v>
      </c>
      <c r="O347" s="44">
        <f t="shared" si="32"/>
        <v>0.8167047431436991</v>
      </c>
      <c r="P347" s="43">
        <v>81.72</v>
      </c>
      <c r="Q347" s="43">
        <v>29.09</v>
      </c>
      <c r="R347" s="43">
        <v>2.388</v>
      </c>
      <c r="S347" s="43">
        <f t="shared" si="33"/>
        <v>957.5680000000001</v>
      </c>
      <c r="T347" s="43">
        <v>15.279735682819382</v>
      </c>
      <c r="U347" s="44">
        <f t="shared" si="34"/>
        <v>14.631385938325991</v>
      </c>
    </row>
    <row r="348" spans="1:21" ht="15">
      <c r="A348" s="48">
        <v>40983</v>
      </c>
      <c r="B348" s="39">
        <v>10</v>
      </c>
      <c r="C348" s="45" t="s">
        <v>1062</v>
      </c>
      <c r="D348" s="41">
        <v>38.34</v>
      </c>
      <c r="E348" s="41">
        <v>29.09</v>
      </c>
      <c r="F348" s="41">
        <v>2.388</v>
      </c>
      <c r="G348" s="42">
        <f t="shared" si="30"/>
        <v>906.0180000000001</v>
      </c>
      <c r="H348" s="43">
        <v>39.77604565098408</v>
      </c>
      <c r="I348" s="42">
        <f t="shared" si="31"/>
        <v>36.037813328613304</v>
      </c>
      <c r="J348" s="43">
        <v>58.35</v>
      </c>
      <c r="K348" s="43">
        <v>29.09</v>
      </c>
      <c r="L348" s="43">
        <v>2.388</v>
      </c>
      <c r="M348" s="42">
        <f t="shared" si="35"/>
        <v>926.0280000000001</v>
      </c>
      <c r="N348" s="43">
        <v>0.8949857310119568</v>
      </c>
      <c r="O348" s="44">
        <f t="shared" si="32"/>
        <v>0.8287818465175404</v>
      </c>
      <c r="P348" s="43">
        <v>81.72</v>
      </c>
      <c r="Q348" s="43">
        <v>29.09</v>
      </c>
      <c r="R348" s="43">
        <v>2.388</v>
      </c>
      <c r="S348" s="43">
        <f t="shared" si="33"/>
        <v>949.3980000000001</v>
      </c>
      <c r="T348" s="43">
        <v>15.642487200857245</v>
      </c>
      <c r="U348" s="44">
        <f t="shared" si="34"/>
        <v>14.850946063519467</v>
      </c>
    </row>
    <row r="349" spans="1:21" ht="15">
      <c r="A349" s="48">
        <v>40983</v>
      </c>
      <c r="B349" s="39">
        <v>11</v>
      </c>
      <c r="C349" s="45" t="s">
        <v>1065</v>
      </c>
      <c r="D349" s="41">
        <v>38.34</v>
      </c>
      <c r="E349" s="41">
        <v>29.09</v>
      </c>
      <c r="F349" s="41">
        <v>2.388</v>
      </c>
      <c r="G349" s="42">
        <f t="shared" si="30"/>
        <v>1180.6779999999997</v>
      </c>
      <c r="H349" s="43">
        <v>37.21225897226131</v>
      </c>
      <c r="I349" s="42">
        <f t="shared" si="31"/>
        <v>43.93569549885153</v>
      </c>
      <c r="J349" s="43">
        <v>58.35</v>
      </c>
      <c r="K349" s="43">
        <v>29.09</v>
      </c>
      <c r="L349" s="43">
        <v>2.388</v>
      </c>
      <c r="M349" s="42">
        <f t="shared" si="35"/>
        <v>1200.6879999999996</v>
      </c>
      <c r="N349" s="43">
        <v>0.8372989384396375</v>
      </c>
      <c r="O349" s="44">
        <f t="shared" si="32"/>
        <v>1.0053347877972112</v>
      </c>
      <c r="P349" s="43">
        <v>81.72</v>
      </c>
      <c r="Q349" s="43">
        <v>29.09</v>
      </c>
      <c r="R349" s="43">
        <v>2.388</v>
      </c>
      <c r="S349" s="43">
        <f t="shared" si="33"/>
        <v>1224.0579999999998</v>
      </c>
      <c r="T349" s="43">
        <v>14.634242171687104</v>
      </c>
      <c r="U349" s="44">
        <f t="shared" si="34"/>
        <v>17.913161204190967</v>
      </c>
    </row>
    <row r="350" spans="1:21" ht="15">
      <c r="A350" s="48">
        <v>40983</v>
      </c>
      <c r="B350" s="39">
        <v>12</v>
      </c>
      <c r="C350" s="45" t="s">
        <v>1068</v>
      </c>
      <c r="D350" s="41">
        <v>38.34</v>
      </c>
      <c r="E350" s="41">
        <v>29.09</v>
      </c>
      <c r="F350" s="41">
        <v>2.388</v>
      </c>
      <c r="G350" s="42">
        <f t="shared" si="30"/>
        <v>1182.2279999999998</v>
      </c>
      <c r="H350" s="43">
        <v>37.83055594561726</v>
      </c>
      <c r="I350" s="42">
        <f t="shared" si="31"/>
        <v>44.724342494475195</v>
      </c>
      <c r="J350" s="43">
        <v>58.35</v>
      </c>
      <c r="K350" s="43">
        <v>29.09</v>
      </c>
      <c r="L350" s="43">
        <v>2.388</v>
      </c>
      <c r="M350" s="42">
        <f t="shared" si="35"/>
        <v>1202.2379999999998</v>
      </c>
      <c r="N350" s="43">
        <v>0.851211004348275</v>
      </c>
      <c r="O350" s="44">
        <f t="shared" si="32"/>
        <v>1.0233582154456613</v>
      </c>
      <c r="P350" s="43">
        <v>81.72</v>
      </c>
      <c r="Q350" s="43">
        <v>29.09</v>
      </c>
      <c r="R350" s="43">
        <v>2.388</v>
      </c>
      <c r="S350" s="43">
        <f t="shared" si="33"/>
        <v>1225.608</v>
      </c>
      <c r="T350" s="43">
        <v>14.877396118585544</v>
      </c>
      <c r="U350" s="44">
        <f t="shared" si="34"/>
        <v>18.23385570210739</v>
      </c>
    </row>
    <row r="351" spans="1:21" ht="15">
      <c r="A351" s="48">
        <v>40983</v>
      </c>
      <c r="B351" s="39">
        <v>13</v>
      </c>
      <c r="C351" s="45" t="s">
        <v>1071</v>
      </c>
      <c r="D351" s="41">
        <v>38.34</v>
      </c>
      <c r="E351" s="41">
        <v>29.09</v>
      </c>
      <c r="F351" s="41">
        <v>2.388</v>
      </c>
      <c r="G351" s="42">
        <f t="shared" si="30"/>
        <v>908.1580000000001</v>
      </c>
      <c r="H351" s="43">
        <v>38.71376164791751</v>
      </c>
      <c r="I351" s="42">
        <f t="shared" si="31"/>
        <v>35.15821235064948</v>
      </c>
      <c r="J351" s="43">
        <v>58.35</v>
      </c>
      <c r="K351" s="43">
        <v>29.09</v>
      </c>
      <c r="L351" s="43">
        <v>2.388</v>
      </c>
      <c r="M351" s="42">
        <f t="shared" si="35"/>
        <v>928.1680000000001</v>
      </c>
      <c r="N351" s="43">
        <v>0.871083681186063</v>
      </c>
      <c r="O351" s="44">
        <f t="shared" si="32"/>
        <v>0.8085119981991058</v>
      </c>
      <c r="P351" s="43">
        <v>81.72</v>
      </c>
      <c r="Q351" s="43">
        <v>29.09</v>
      </c>
      <c r="R351" s="43">
        <v>2.388</v>
      </c>
      <c r="S351" s="43">
        <f t="shared" si="33"/>
        <v>951.5380000000001</v>
      </c>
      <c r="T351" s="43">
        <v>15.224729134420766</v>
      </c>
      <c r="U351" s="44">
        <f t="shared" si="34"/>
        <v>14.486908311108468</v>
      </c>
    </row>
    <row r="352" spans="1:21" ht="15">
      <c r="A352" s="48">
        <v>40983</v>
      </c>
      <c r="B352" s="39">
        <v>14</v>
      </c>
      <c r="C352" s="45" t="s">
        <v>1074</v>
      </c>
      <c r="D352" s="41">
        <v>38.34</v>
      </c>
      <c r="E352" s="41">
        <v>29.09</v>
      </c>
      <c r="F352" s="41">
        <v>2.388</v>
      </c>
      <c r="G352" s="42">
        <f t="shared" si="30"/>
        <v>907.4380000000001</v>
      </c>
      <c r="H352" s="43">
        <v>39.780814008105075</v>
      </c>
      <c r="I352" s="42">
        <f t="shared" si="31"/>
        <v>36.098622301886856</v>
      </c>
      <c r="J352" s="43">
        <v>58.35</v>
      </c>
      <c r="K352" s="43">
        <v>29.09</v>
      </c>
      <c r="L352" s="43">
        <v>2.388</v>
      </c>
      <c r="M352" s="42">
        <f t="shared" si="35"/>
        <v>927.4480000000001</v>
      </c>
      <c r="N352" s="43">
        <v>0.8950930220086815</v>
      </c>
      <c r="O352" s="44">
        <f t="shared" si="32"/>
        <v>0.8301522330759077</v>
      </c>
      <c r="P352" s="43">
        <v>81.72</v>
      </c>
      <c r="Q352" s="43">
        <v>29.09</v>
      </c>
      <c r="R352" s="43">
        <v>2.388</v>
      </c>
      <c r="S352" s="43">
        <f t="shared" si="33"/>
        <v>950.8180000000001</v>
      </c>
      <c r="T352" s="43">
        <v>15.644362424098107</v>
      </c>
      <c r="U352" s="44">
        <f t="shared" si="34"/>
        <v>14.874941391356115</v>
      </c>
    </row>
    <row r="353" spans="1:21" ht="15">
      <c r="A353" s="48">
        <v>40983</v>
      </c>
      <c r="B353" s="39">
        <v>15</v>
      </c>
      <c r="C353" s="45" t="s">
        <v>1077</v>
      </c>
      <c r="D353" s="41">
        <v>38.34</v>
      </c>
      <c r="E353" s="41">
        <v>29.09</v>
      </c>
      <c r="F353" s="41">
        <v>2.388</v>
      </c>
      <c r="G353" s="42">
        <f t="shared" si="30"/>
        <v>919.118</v>
      </c>
      <c r="H353" s="43">
        <v>41.287614858340156</v>
      </c>
      <c r="I353" s="42">
        <f t="shared" si="31"/>
        <v>37.94818999336789</v>
      </c>
      <c r="J353" s="43">
        <v>58.35</v>
      </c>
      <c r="K353" s="43">
        <v>29.09</v>
      </c>
      <c r="L353" s="43">
        <v>2.388</v>
      </c>
      <c r="M353" s="42">
        <f t="shared" si="35"/>
        <v>939.128</v>
      </c>
      <c r="N353" s="43">
        <v>0.9289969769736899</v>
      </c>
      <c r="O353" s="44">
        <f t="shared" si="32"/>
        <v>0.8724470729913475</v>
      </c>
      <c r="P353" s="43">
        <v>81.72</v>
      </c>
      <c r="Q353" s="43">
        <v>29.09</v>
      </c>
      <c r="R353" s="43">
        <v>2.388</v>
      </c>
      <c r="S353" s="43">
        <f t="shared" si="33"/>
        <v>962.498</v>
      </c>
      <c r="T353" s="43">
        <v>16.2369329682105</v>
      </c>
      <c r="U353" s="44">
        <f t="shared" si="34"/>
        <v>15.62801550803667</v>
      </c>
    </row>
    <row r="354" spans="1:21" ht="15">
      <c r="A354" s="48">
        <v>40983</v>
      </c>
      <c r="B354" s="39">
        <v>16</v>
      </c>
      <c r="C354" s="45" t="s">
        <v>1080</v>
      </c>
      <c r="D354" s="41">
        <v>38.34</v>
      </c>
      <c r="E354" s="41">
        <v>29.09</v>
      </c>
      <c r="F354" s="41">
        <v>2.388</v>
      </c>
      <c r="G354" s="42">
        <f t="shared" si="30"/>
        <v>920.2280000000001</v>
      </c>
      <c r="H354" s="43">
        <v>40.92468989968649</v>
      </c>
      <c r="I354" s="42">
        <f t="shared" si="31"/>
        <v>37.6600455370087</v>
      </c>
      <c r="J354" s="43">
        <v>58.35</v>
      </c>
      <c r="K354" s="43">
        <v>29.09</v>
      </c>
      <c r="L354" s="43">
        <v>2.388</v>
      </c>
      <c r="M354" s="42">
        <f t="shared" si="35"/>
        <v>940.238</v>
      </c>
      <c r="N354" s="43">
        <v>0.9208309400007537</v>
      </c>
      <c r="O354" s="44">
        <f t="shared" si="32"/>
        <v>0.8658002413644288</v>
      </c>
      <c r="P354" s="43">
        <v>81.72</v>
      </c>
      <c r="Q354" s="43">
        <v>29.09</v>
      </c>
      <c r="R354" s="43">
        <v>2.388</v>
      </c>
      <c r="S354" s="43">
        <f t="shared" si="33"/>
        <v>963.6080000000001</v>
      </c>
      <c r="T354" s="43">
        <v>16.094207643767117</v>
      </c>
      <c r="U354" s="44">
        <f t="shared" si="34"/>
        <v>15.508507239195145</v>
      </c>
    </row>
    <row r="355" spans="1:21" ht="15">
      <c r="A355" s="48">
        <v>40983</v>
      </c>
      <c r="B355" s="39">
        <v>17</v>
      </c>
      <c r="C355" s="45" t="s">
        <v>1083</v>
      </c>
      <c r="D355" s="41">
        <v>38.34</v>
      </c>
      <c r="E355" s="41">
        <v>29.09</v>
      </c>
      <c r="F355" s="41">
        <v>2.388</v>
      </c>
      <c r="G355" s="42">
        <f t="shared" si="30"/>
        <v>913.628</v>
      </c>
      <c r="H355" s="43">
        <v>40.54216169509095</v>
      </c>
      <c r="I355" s="42">
        <f t="shared" si="31"/>
        <v>37.04045410516256</v>
      </c>
      <c r="J355" s="43">
        <v>58.35</v>
      </c>
      <c r="K355" s="43">
        <v>29.09</v>
      </c>
      <c r="L355" s="43">
        <v>2.388</v>
      </c>
      <c r="M355" s="42">
        <f t="shared" si="35"/>
        <v>933.638</v>
      </c>
      <c r="N355" s="43">
        <v>0.9122238178190601</v>
      </c>
      <c r="O355" s="44">
        <f t="shared" si="32"/>
        <v>0.8516868208209517</v>
      </c>
      <c r="P355" s="43">
        <v>81.72</v>
      </c>
      <c r="Q355" s="43">
        <v>29.09</v>
      </c>
      <c r="R355" s="43">
        <v>2.388</v>
      </c>
      <c r="S355" s="43">
        <f t="shared" si="33"/>
        <v>957.008</v>
      </c>
      <c r="T355" s="43">
        <v>15.943773068222407</v>
      </c>
      <c r="U355" s="44">
        <f t="shared" si="34"/>
        <v>15.25831837647339</v>
      </c>
    </row>
    <row r="356" spans="1:21" ht="15">
      <c r="A356" s="48">
        <v>40983</v>
      </c>
      <c r="B356" s="39">
        <v>18</v>
      </c>
      <c r="C356" s="45" t="s">
        <v>1086</v>
      </c>
      <c r="D356" s="41">
        <v>38.34</v>
      </c>
      <c r="E356" s="41">
        <v>29.09</v>
      </c>
      <c r="F356" s="41">
        <v>2.388</v>
      </c>
      <c r="G356" s="42">
        <f t="shared" si="30"/>
        <v>908.4680000000001</v>
      </c>
      <c r="H356" s="43">
        <v>40.2200326806947</v>
      </c>
      <c r="I356" s="42">
        <f t="shared" si="31"/>
        <v>36.538612649365355</v>
      </c>
      <c r="J356" s="43">
        <v>58.35</v>
      </c>
      <c r="K356" s="43">
        <v>29.09</v>
      </c>
      <c r="L356" s="43">
        <v>2.388</v>
      </c>
      <c r="M356" s="42">
        <f t="shared" si="35"/>
        <v>928.4780000000001</v>
      </c>
      <c r="N356" s="43">
        <v>0.9049757149292131</v>
      </c>
      <c r="O356" s="44">
        <f t="shared" si="32"/>
        <v>0.840250041846046</v>
      </c>
      <c r="P356" s="43">
        <v>81.72</v>
      </c>
      <c r="Q356" s="43">
        <v>29.09</v>
      </c>
      <c r="R356" s="43">
        <v>2.388</v>
      </c>
      <c r="S356" s="43">
        <f t="shared" si="33"/>
        <v>951.8480000000001</v>
      </c>
      <c r="T356" s="43">
        <v>15.817091320395285</v>
      </c>
      <c r="U356" s="44">
        <f t="shared" si="34"/>
        <v>15.055466739135612</v>
      </c>
    </row>
    <row r="357" spans="1:21" ht="15">
      <c r="A357" s="48">
        <v>40983</v>
      </c>
      <c r="B357" s="39">
        <v>19</v>
      </c>
      <c r="C357" s="45" t="s">
        <v>1089</v>
      </c>
      <c r="D357" s="41">
        <v>38.34</v>
      </c>
      <c r="E357" s="41">
        <v>29.09</v>
      </c>
      <c r="F357" s="41">
        <v>2.388</v>
      </c>
      <c r="G357" s="42">
        <f t="shared" si="30"/>
        <v>901.0280000000001</v>
      </c>
      <c r="H357" s="43">
        <v>39.27324888344783</v>
      </c>
      <c r="I357" s="42">
        <f t="shared" si="31"/>
        <v>35.38629689495524</v>
      </c>
      <c r="J357" s="43">
        <v>58.35</v>
      </c>
      <c r="K357" s="43">
        <v>29.09</v>
      </c>
      <c r="L357" s="43">
        <v>2.388</v>
      </c>
      <c r="M357" s="42">
        <f t="shared" si="35"/>
        <v>921.0380000000001</v>
      </c>
      <c r="N357" s="43">
        <v>0.8836724914684291</v>
      </c>
      <c r="O357" s="44">
        <f t="shared" si="32"/>
        <v>0.8138959441970991</v>
      </c>
      <c r="P357" s="43">
        <v>81.72</v>
      </c>
      <c r="Q357" s="43">
        <v>29.09</v>
      </c>
      <c r="R357" s="43">
        <v>2.388</v>
      </c>
      <c r="S357" s="43">
        <f t="shared" si="33"/>
        <v>944.4080000000001</v>
      </c>
      <c r="T357" s="43">
        <v>15.44475532801524</v>
      </c>
      <c r="U357" s="44">
        <f t="shared" si="34"/>
        <v>14.58615048982022</v>
      </c>
    </row>
    <row r="358" spans="1:21" ht="15">
      <c r="A358" s="48">
        <v>40983</v>
      </c>
      <c r="B358" s="39">
        <v>20</v>
      </c>
      <c r="C358" s="45" t="s">
        <v>1092</v>
      </c>
      <c r="D358" s="41">
        <v>38.34</v>
      </c>
      <c r="E358" s="41">
        <v>29.09</v>
      </c>
      <c r="F358" s="41">
        <v>2.388</v>
      </c>
      <c r="G358" s="42">
        <f t="shared" si="30"/>
        <v>897.9780000000001</v>
      </c>
      <c r="H358" s="43">
        <v>38.680912965528414</v>
      </c>
      <c r="I358" s="42">
        <f t="shared" si="31"/>
        <v>34.73460886295928</v>
      </c>
      <c r="J358" s="43">
        <v>58.35</v>
      </c>
      <c r="K358" s="43">
        <v>29.09</v>
      </c>
      <c r="L358" s="43">
        <v>2.388</v>
      </c>
      <c r="M358" s="42">
        <f t="shared" si="35"/>
        <v>917.988</v>
      </c>
      <c r="N358" s="43">
        <v>0.8703445654308484</v>
      </c>
      <c r="O358" s="44">
        <f t="shared" si="32"/>
        <v>0.7989658669307337</v>
      </c>
      <c r="P358" s="43">
        <v>81.72</v>
      </c>
      <c r="Q358" s="43">
        <v>29.09</v>
      </c>
      <c r="R358" s="43">
        <v>2.388</v>
      </c>
      <c r="S358" s="43">
        <f t="shared" si="33"/>
        <v>941.3580000000001</v>
      </c>
      <c r="T358" s="43">
        <v>15.211810929872604</v>
      </c>
      <c r="U358" s="44">
        <f t="shared" si="34"/>
        <v>14.319759913323017</v>
      </c>
    </row>
    <row r="359" spans="1:21" ht="15">
      <c r="A359" s="48">
        <v>40983</v>
      </c>
      <c r="B359" s="39">
        <v>21</v>
      </c>
      <c r="C359" s="45" t="s">
        <v>711</v>
      </c>
      <c r="D359" s="41">
        <v>38.34</v>
      </c>
      <c r="E359" s="41">
        <v>29.09</v>
      </c>
      <c r="F359" s="41">
        <v>2.388</v>
      </c>
      <c r="G359" s="42">
        <f t="shared" si="30"/>
        <v>899.4680000000001</v>
      </c>
      <c r="H359" s="43">
        <v>38.87111743291041</v>
      </c>
      <c r="I359" s="42">
        <f t="shared" si="31"/>
        <v>34.96332625514506</v>
      </c>
      <c r="J359" s="43">
        <v>58.35</v>
      </c>
      <c r="K359" s="43">
        <v>29.09</v>
      </c>
      <c r="L359" s="43">
        <v>2.388</v>
      </c>
      <c r="M359" s="42">
        <f t="shared" si="35"/>
        <v>919.4780000000001</v>
      </c>
      <c r="N359" s="43">
        <v>0.8746242840779785</v>
      </c>
      <c r="O359" s="44">
        <f t="shared" si="32"/>
        <v>0.8041977874754516</v>
      </c>
      <c r="P359" s="43">
        <v>81.72</v>
      </c>
      <c r="Q359" s="43">
        <v>29.09</v>
      </c>
      <c r="R359" s="43">
        <v>2.388</v>
      </c>
      <c r="S359" s="43">
        <f t="shared" si="33"/>
        <v>942.8480000000001</v>
      </c>
      <c r="T359" s="43">
        <v>15.286611501369212</v>
      </c>
      <c r="U359" s="44">
        <f t="shared" si="34"/>
        <v>14.41295108084296</v>
      </c>
    </row>
    <row r="360" spans="1:21" ht="15">
      <c r="A360" s="48">
        <v>40983</v>
      </c>
      <c r="B360" s="39">
        <v>22</v>
      </c>
      <c r="C360" s="45" t="s">
        <v>1097</v>
      </c>
      <c r="D360" s="41">
        <v>38.34</v>
      </c>
      <c r="E360" s="41">
        <v>29.09</v>
      </c>
      <c r="F360" s="41">
        <v>2.388</v>
      </c>
      <c r="G360" s="42">
        <f t="shared" si="30"/>
        <v>906.4380000000001</v>
      </c>
      <c r="H360" s="43">
        <v>38.46527726016777</v>
      </c>
      <c r="I360" s="42">
        <f t="shared" si="31"/>
        <v>34.86638898915196</v>
      </c>
      <c r="J360" s="43">
        <v>58.35</v>
      </c>
      <c r="K360" s="43">
        <v>29.09</v>
      </c>
      <c r="L360" s="43">
        <v>2.388</v>
      </c>
      <c r="M360" s="42">
        <f t="shared" si="35"/>
        <v>926.4480000000001</v>
      </c>
      <c r="N360" s="43">
        <v>0.8654926281345199</v>
      </c>
      <c r="O360" s="44">
        <f t="shared" si="32"/>
        <v>0.8018339143499698</v>
      </c>
      <c r="P360" s="43">
        <v>81.72</v>
      </c>
      <c r="Q360" s="43">
        <v>29.09</v>
      </c>
      <c r="R360" s="43">
        <v>2.388</v>
      </c>
      <c r="S360" s="43">
        <f t="shared" si="33"/>
        <v>949.8180000000001</v>
      </c>
      <c r="T360" s="43">
        <v>15.127009167758068</v>
      </c>
      <c r="U360" s="44">
        <f t="shared" si="34"/>
        <v>14.367905593701634</v>
      </c>
    </row>
    <row r="361" spans="1:21" ht="15">
      <c r="A361" s="48">
        <v>40983</v>
      </c>
      <c r="B361" s="39">
        <v>23</v>
      </c>
      <c r="C361" s="45" t="s">
        <v>1100</v>
      </c>
      <c r="D361" s="41">
        <v>38.34</v>
      </c>
      <c r="E361" s="41">
        <v>29.09</v>
      </c>
      <c r="F361" s="41">
        <v>2.388</v>
      </c>
      <c r="G361" s="42">
        <f t="shared" si="30"/>
        <v>901.1480000000001</v>
      </c>
      <c r="H361" s="43">
        <v>38.207785975633925</v>
      </c>
      <c r="I361" s="42">
        <f t="shared" si="31"/>
        <v>34.43086991637057</v>
      </c>
      <c r="J361" s="43">
        <v>58.35</v>
      </c>
      <c r="K361" s="43">
        <v>29.09</v>
      </c>
      <c r="L361" s="43">
        <v>2.388</v>
      </c>
      <c r="M361" s="42">
        <f t="shared" si="35"/>
        <v>921.1580000000001</v>
      </c>
      <c r="N361" s="43">
        <v>0.8596989143113855</v>
      </c>
      <c r="O361" s="44">
        <f t="shared" si="32"/>
        <v>0.7919185325092473</v>
      </c>
      <c r="P361" s="43">
        <v>81.72</v>
      </c>
      <c r="Q361" s="43">
        <v>29.09</v>
      </c>
      <c r="R361" s="43">
        <v>2.388</v>
      </c>
      <c r="S361" s="43">
        <f t="shared" si="33"/>
        <v>944.5280000000001</v>
      </c>
      <c r="T361" s="43">
        <v>15.02574711275152</v>
      </c>
      <c r="U361" s="44">
        <f t="shared" si="34"/>
        <v>14.19223886891297</v>
      </c>
    </row>
    <row r="362" spans="1:21" ht="15">
      <c r="A362" s="48">
        <v>40984</v>
      </c>
      <c r="B362" s="39">
        <v>0</v>
      </c>
      <c r="C362" s="45" t="s">
        <v>1104</v>
      </c>
      <c r="D362" s="41">
        <v>38.34</v>
      </c>
      <c r="E362" s="41">
        <v>29.09</v>
      </c>
      <c r="F362" s="41">
        <v>2.388</v>
      </c>
      <c r="G362" s="42">
        <f t="shared" si="30"/>
        <v>884.2280000000001</v>
      </c>
      <c r="H362" s="43">
        <v>39.03800993214531</v>
      </c>
      <c r="I362" s="42">
        <f t="shared" si="31"/>
        <v>34.518501446280986</v>
      </c>
      <c r="J362" s="43">
        <v>58.35</v>
      </c>
      <c r="K362" s="43">
        <v>29.09</v>
      </c>
      <c r="L362" s="43">
        <v>2.388</v>
      </c>
      <c r="M362" s="42">
        <f t="shared" si="35"/>
        <v>904.238</v>
      </c>
      <c r="N362" s="43">
        <v>0.8783794689633434</v>
      </c>
      <c r="O362" s="44">
        <f t="shared" si="32"/>
        <v>0.7942640942564758</v>
      </c>
      <c r="P362" s="43">
        <v>81.72</v>
      </c>
      <c r="Q362" s="43">
        <v>29.09</v>
      </c>
      <c r="R362" s="43">
        <v>2.388</v>
      </c>
      <c r="S362" s="43">
        <f t="shared" si="33"/>
        <v>927.6080000000001</v>
      </c>
      <c r="T362" s="43">
        <v>15.352244314799382</v>
      </c>
      <c r="U362" s="44">
        <f t="shared" si="34"/>
        <v>14.240864644362425</v>
      </c>
    </row>
    <row r="363" spans="1:21" ht="15">
      <c r="A363" s="48">
        <v>40984</v>
      </c>
      <c r="B363" s="39">
        <v>1</v>
      </c>
      <c r="C363" s="45" t="s">
        <v>1107</v>
      </c>
      <c r="D363" s="41">
        <v>38.34</v>
      </c>
      <c r="E363" s="41">
        <v>29.09</v>
      </c>
      <c r="F363" s="41">
        <v>2.388</v>
      </c>
      <c r="G363" s="42">
        <f t="shared" si="30"/>
        <v>888.6680000000001</v>
      </c>
      <c r="H363" s="43">
        <v>38.88595232173129</v>
      </c>
      <c r="I363" s="42">
        <f t="shared" si="31"/>
        <v>34.55670147784831</v>
      </c>
      <c r="J363" s="43">
        <v>58.35</v>
      </c>
      <c r="K363" s="43">
        <v>29.09</v>
      </c>
      <c r="L363" s="43">
        <v>2.388</v>
      </c>
      <c r="M363" s="42">
        <f t="shared" si="35"/>
        <v>908.6780000000001</v>
      </c>
      <c r="N363" s="43">
        <v>0.8749580782900109</v>
      </c>
      <c r="O363" s="44">
        <f t="shared" si="32"/>
        <v>0.7950551566644106</v>
      </c>
      <c r="P363" s="43">
        <v>81.72</v>
      </c>
      <c r="Q363" s="43">
        <v>29.09</v>
      </c>
      <c r="R363" s="43">
        <v>2.388</v>
      </c>
      <c r="S363" s="43">
        <f t="shared" si="33"/>
        <v>932.0480000000001</v>
      </c>
      <c r="T363" s="43">
        <v>15.29244552922967</v>
      </c>
      <c r="U363" s="44">
        <f t="shared" si="34"/>
        <v>14.25329327062746</v>
      </c>
    </row>
    <row r="364" spans="1:21" ht="15">
      <c r="A364" s="48">
        <v>40984</v>
      </c>
      <c r="B364" s="39">
        <v>2</v>
      </c>
      <c r="C364" s="45" t="s">
        <v>1110</v>
      </c>
      <c r="D364" s="41">
        <v>38.34</v>
      </c>
      <c r="E364" s="41">
        <v>29.09</v>
      </c>
      <c r="F364" s="41">
        <v>2.388</v>
      </c>
      <c r="G364" s="42">
        <f t="shared" si="30"/>
        <v>885.9080000000001</v>
      </c>
      <c r="H364" s="43">
        <v>40.445205100297336</v>
      </c>
      <c r="I364" s="42">
        <f t="shared" si="31"/>
        <v>35.830730759994225</v>
      </c>
      <c r="J364" s="43">
        <v>58.35</v>
      </c>
      <c r="K364" s="43">
        <v>29.09</v>
      </c>
      <c r="L364" s="43">
        <v>2.388</v>
      </c>
      <c r="M364" s="42">
        <f t="shared" si="35"/>
        <v>905.9180000000001</v>
      </c>
      <c r="N364" s="43">
        <v>0.9100422342189911</v>
      </c>
      <c r="O364" s="44">
        <f t="shared" si="32"/>
        <v>0.8244236407392</v>
      </c>
      <c r="P364" s="43">
        <v>81.72</v>
      </c>
      <c r="Q364" s="43">
        <v>29.09</v>
      </c>
      <c r="R364" s="43">
        <v>2.388</v>
      </c>
      <c r="S364" s="43">
        <f t="shared" si="33"/>
        <v>929.2880000000001</v>
      </c>
      <c r="T364" s="43">
        <v>15.905643528991547</v>
      </c>
      <c r="U364" s="44">
        <f t="shared" si="34"/>
        <v>14.7809236637695</v>
      </c>
    </row>
    <row r="365" spans="1:21" ht="15">
      <c r="A365" s="48">
        <v>40984</v>
      </c>
      <c r="B365" s="39">
        <v>3</v>
      </c>
      <c r="C365" s="45" t="s">
        <v>1113</v>
      </c>
      <c r="D365" s="41">
        <v>38.34</v>
      </c>
      <c r="E365" s="41">
        <v>29.09</v>
      </c>
      <c r="F365" s="41">
        <v>2.388</v>
      </c>
      <c r="G365" s="42">
        <f t="shared" si="30"/>
        <v>895.5180000000001</v>
      </c>
      <c r="H365" s="43">
        <v>42.80607169264879</v>
      </c>
      <c r="I365" s="42">
        <f t="shared" si="31"/>
        <v>38.33360771005747</v>
      </c>
      <c r="J365" s="43">
        <v>58.35</v>
      </c>
      <c r="K365" s="43">
        <v>29.09</v>
      </c>
      <c r="L365" s="43">
        <v>2.388</v>
      </c>
      <c r="M365" s="42">
        <f t="shared" si="35"/>
        <v>915.5280000000001</v>
      </c>
      <c r="N365" s="43">
        <v>0.9631631988195809</v>
      </c>
      <c r="O365" s="44">
        <f t="shared" si="32"/>
        <v>0.8818028770888934</v>
      </c>
      <c r="P365" s="43">
        <v>81.72</v>
      </c>
      <c r="Q365" s="43">
        <v>29.09</v>
      </c>
      <c r="R365" s="43">
        <v>2.388</v>
      </c>
      <c r="S365" s="43">
        <f t="shared" si="33"/>
        <v>938.8980000000001</v>
      </c>
      <c r="T365" s="43">
        <v>16.834087391356114</v>
      </c>
      <c r="U365" s="44">
        <f t="shared" si="34"/>
        <v>15.805490983569474</v>
      </c>
    </row>
    <row r="366" spans="1:21" ht="15">
      <c r="A366" s="48">
        <v>40984</v>
      </c>
      <c r="B366" s="39">
        <v>4</v>
      </c>
      <c r="C366" s="45" t="s">
        <v>1115</v>
      </c>
      <c r="D366" s="41">
        <v>38.34</v>
      </c>
      <c r="E366" s="41">
        <v>29.09</v>
      </c>
      <c r="F366" s="41">
        <v>2.388</v>
      </c>
      <c r="G366" s="42">
        <f t="shared" si="30"/>
        <v>895.3880000000001</v>
      </c>
      <c r="H366" s="43">
        <v>42.8426290972431</v>
      </c>
      <c r="I366" s="42">
        <f t="shared" si="31"/>
        <v>38.360775982122306</v>
      </c>
      <c r="J366" s="43">
        <v>58.35</v>
      </c>
      <c r="K366" s="43">
        <v>29.09</v>
      </c>
      <c r="L366" s="43">
        <v>2.388</v>
      </c>
      <c r="M366" s="42">
        <f t="shared" si="35"/>
        <v>915.3980000000001</v>
      </c>
      <c r="N366" s="43">
        <v>0.9639857631278037</v>
      </c>
      <c r="O366" s="44">
        <f t="shared" si="32"/>
        <v>0.8824306395956654</v>
      </c>
      <c r="P366" s="43">
        <v>81.72</v>
      </c>
      <c r="Q366" s="43">
        <v>29.09</v>
      </c>
      <c r="R366" s="43">
        <v>2.388</v>
      </c>
      <c r="S366" s="43">
        <f t="shared" si="33"/>
        <v>938.7680000000001</v>
      </c>
      <c r="T366" s="43">
        <v>16.84846410286939</v>
      </c>
      <c r="U366" s="44">
        <f t="shared" si="34"/>
        <v>15.816798948922493</v>
      </c>
    </row>
    <row r="367" spans="1:21" ht="15">
      <c r="A367" s="48">
        <v>40984</v>
      </c>
      <c r="B367" s="39">
        <v>5</v>
      </c>
      <c r="C367" s="45" t="s">
        <v>1118</v>
      </c>
      <c r="D367" s="41">
        <v>38.34</v>
      </c>
      <c r="E367" s="41">
        <v>29.09</v>
      </c>
      <c r="F367" s="41">
        <v>2.388</v>
      </c>
      <c r="G367" s="42">
        <f t="shared" si="30"/>
        <v>890.5980000000001</v>
      </c>
      <c r="H367" s="43">
        <v>43.080517135835066</v>
      </c>
      <c r="I367" s="42">
        <f t="shared" si="31"/>
        <v>38.36742240014044</v>
      </c>
      <c r="J367" s="43">
        <v>58.35</v>
      </c>
      <c r="K367" s="43">
        <v>29.09</v>
      </c>
      <c r="L367" s="43">
        <v>2.388</v>
      </c>
      <c r="M367" s="42">
        <f t="shared" si="35"/>
        <v>910.6080000000001</v>
      </c>
      <c r="N367" s="43">
        <v>0.969338391742181</v>
      </c>
      <c r="O367" s="44">
        <f t="shared" si="32"/>
        <v>0.882687294227564</v>
      </c>
      <c r="P367" s="43">
        <v>81.72</v>
      </c>
      <c r="Q367" s="43">
        <v>29.09</v>
      </c>
      <c r="R367" s="43">
        <v>2.388</v>
      </c>
      <c r="S367" s="43">
        <f t="shared" si="33"/>
        <v>933.9780000000001</v>
      </c>
      <c r="T367" s="43">
        <v>16.942016906774615</v>
      </c>
      <c r="U367" s="44">
        <f t="shared" si="34"/>
        <v>15.823471066555543</v>
      </c>
    </row>
    <row r="368" spans="1:21" ht="15">
      <c r="A368" s="48">
        <v>40984</v>
      </c>
      <c r="B368" s="39">
        <v>6</v>
      </c>
      <c r="C368" s="45" t="s">
        <v>1121</v>
      </c>
      <c r="D368" s="41">
        <v>38.34</v>
      </c>
      <c r="E368" s="41">
        <v>29.09</v>
      </c>
      <c r="F368" s="41">
        <v>2.388</v>
      </c>
      <c r="G368" s="42">
        <f t="shared" si="30"/>
        <v>887.4680000000001</v>
      </c>
      <c r="H368" s="43">
        <v>41.89054712541734</v>
      </c>
      <c r="I368" s="42">
        <f t="shared" si="31"/>
        <v>37.17652007629988</v>
      </c>
      <c r="J368" s="43">
        <v>58.35</v>
      </c>
      <c r="K368" s="43">
        <v>29.09</v>
      </c>
      <c r="L368" s="43">
        <v>2.388</v>
      </c>
      <c r="M368" s="42">
        <f t="shared" si="35"/>
        <v>907.4780000000001</v>
      </c>
      <c r="N368" s="43">
        <v>0.9425633274484365</v>
      </c>
      <c r="O368" s="44">
        <f t="shared" si="32"/>
        <v>0.8553554832662523</v>
      </c>
      <c r="P368" s="43">
        <v>81.72</v>
      </c>
      <c r="Q368" s="43">
        <v>29.09</v>
      </c>
      <c r="R368" s="43">
        <v>2.388</v>
      </c>
      <c r="S368" s="43">
        <f t="shared" si="33"/>
        <v>930.8480000000001</v>
      </c>
      <c r="T368" s="43">
        <v>16.474044529110607</v>
      </c>
      <c r="U368" s="44">
        <f t="shared" si="34"/>
        <v>15.33483140183355</v>
      </c>
    </row>
    <row r="369" spans="1:21" ht="15">
      <c r="A369" s="48">
        <v>40984</v>
      </c>
      <c r="B369" s="39">
        <v>7</v>
      </c>
      <c r="C369" s="45" t="s">
        <v>1123</v>
      </c>
      <c r="D369" s="41">
        <v>38.34</v>
      </c>
      <c r="E369" s="41">
        <v>29.09</v>
      </c>
      <c r="F369" s="41">
        <v>2.388</v>
      </c>
      <c r="G369" s="42">
        <f t="shared" si="30"/>
        <v>882.0180000000001</v>
      </c>
      <c r="H369" s="43">
        <v>41.402585246701975</v>
      </c>
      <c r="I369" s="42">
        <f t="shared" si="31"/>
        <v>36.51782543412559</v>
      </c>
      <c r="J369" s="43">
        <v>58.35</v>
      </c>
      <c r="K369" s="43">
        <v>29.09</v>
      </c>
      <c r="L369" s="43">
        <v>2.388</v>
      </c>
      <c r="M369" s="42">
        <f t="shared" si="35"/>
        <v>902.0280000000001</v>
      </c>
      <c r="N369" s="43">
        <v>0.9315838821169412</v>
      </c>
      <c r="O369" s="44">
        <f t="shared" si="32"/>
        <v>0.8403147460181803</v>
      </c>
      <c r="P369" s="43">
        <v>81.72</v>
      </c>
      <c r="Q369" s="43">
        <v>29.09</v>
      </c>
      <c r="R369" s="43">
        <v>2.388</v>
      </c>
      <c r="S369" s="43">
        <f t="shared" si="33"/>
        <v>925.3980000000001</v>
      </c>
      <c r="T369" s="43">
        <v>16.282146684129064</v>
      </c>
      <c r="U369" s="44">
        <f t="shared" si="34"/>
        <v>15.06746597719967</v>
      </c>
    </row>
    <row r="370" spans="1:21" ht="15">
      <c r="A370" s="48">
        <v>40984</v>
      </c>
      <c r="B370" s="39">
        <v>8</v>
      </c>
      <c r="C370" s="45" t="s">
        <v>1126</v>
      </c>
      <c r="D370" s="41">
        <v>38.34</v>
      </c>
      <c r="E370" s="41">
        <v>29.09</v>
      </c>
      <c r="F370" s="41">
        <v>2.388</v>
      </c>
      <c r="G370" s="42">
        <f t="shared" si="30"/>
        <v>883.0180000000001</v>
      </c>
      <c r="H370" s="43">
        <v>40.68574222617875</v>
      </c>
      <c r="I370" s="42">
        <f t="shared" si="31"/>
        <v>35.926242729075916</v>
      </c>
      <c r="J370" s="43">
        <v>58.35</v>
      </c>
      <c r="K370" s="43">
        <v>29.09</v>
      </c>
      <c r="L370" s="43">
        <v>2.388</v>
      </c>
      <c r="M370" s="42">
        <f t="shared" si="35"/>
        <v>903.0280000000001</v>
      </c>
      <c r="N370" s="43">
        <v>0.9154544689426599</v>
      </c>
      <c r="O370" s="44">
        <f t="shared" si="32"/>
        <v>0.8266810181803524</v>
      </c>
      <c r="P370" s="43">
        <v>81.72</v>
      </c>
      <c r="Q370" s="43">
        <v>29.09</v>
      </c>
      <c r="R370" s="43">
        <v>2.388</v>
      </c>
      <c r="S370" s="43">
        <f t="shared" si="33"/>
        <v>926.3980000000001</v>
      </c>
      <c r="T370" s="43">
        <v>16.000238123586144</v>
      </c>
      <c r="U370" s="44">
        <f t="shared" si="34"/>
        <v>14.822588597213958</v>
      </c>
    </row>
    <row r="371" spans="1:21" ht="15">
      <c r="A371" s="48">
        <v>40984</v>
      </c>
      <c r="B371" s="39">
        <v>9</v>
      </c>
      <c r="C371" s="45" t="s">
        <v>1129</v>
      </c>
      <c r="D371" s="41">
        <v>38.34</v>
      </c>
      <c r="E371" s="41">
        <v>29.09</v>
      </c>
      <c r="F371" s="41">
        <v>2.388</v>
      </c>
      <c r="G371" s="42">
        <f t="shared" si="30"/>
        <v>882.1580000000001</v>
      </c>
      <c r="H371" s="43">
        <v>40.975552375643794</v>
      </c>
      <c r="I371" s="42">
        <f t="shared" si="31"/>
        <v>36.146911332593184</v>
      </c>
      <c r="J371" s="43">
        <v>58.35</v>
      </c>
      <c r="K371" s="43">
        <v>29.09</v>
      </c>
      <c r="L371" s="43">
        <v>2.388</v>
      </c>
      <c r="M371" s="42">
        <f t="shared" si="35"/>
        <v>902.1680000000001</v>
      </c>
      <c r="N371" s="43">
        <v>0.9219753772991506</v>
      </c>
      <c r="O371" s="44">
        <f t="shared" si="32"/>
        <v>0.8317766821872202</v>
      </c>
      <c r="P371" s="43">
        <v>81.72</v>
      </c>
      <c r="Q371" s="43">
        <v>29.09</v>
      </c>
      <c r="R371" s="43">
        <v>2.388</v>
      </c>
      <c r="S371" s="43">
        <f t="shared" si="33"/>
        <v>925.5380000000001</v>
      </c>
      <c r="T371" s="43">
        <v>16.114210025002976</v>
      </c>
      <c r="U371" s="44">
        <f t="shared" si="34"/>
        <v>14.914313718121205</v>
      </c>
    </row>
    <row r="372" spans="1:21" ht="15">
      <c r="A372" s="48">
        <v>40984</v>
      </c>
      <c r="B372" s="39">
        <v>10</v>
      </c>
      <c r="C372" s="45" t="s">
        <v>1132</v>
      </c>
      <c r="D372" s="41">
        <v>38.34</v>
      </c>
      <c r="E372" s="41">
        <v>29.09</v>
      </c>
      <c r="F372" s="41">
        <v>2.388</v>
      </c>
      <c r="G372" s="42">
        <f t="shared" si="30"/>
        <v>1152.2679999999998</v>
      </c>
      <c r="H372" s="43">
        <v>41.57477592051576</v>
      </c>
      <c r="I372" s="42">
        <f t="shared" si="31"/>
        <v>47.905283900380844</v>
      </c>
      <c r="J372" s="43">
        <v>58.35</v>
      </c>
      <c r="K372" s="43">
        <v>29.09</v>
      </c>
      <c r="L372" s="43">
        <v>2.388</v>
      </c>
      <c r="M372" s="42">
        <f t="shared" si="35"/>
        <v>1172.2779999999998</v>
      </c>
      <c r="N372" s="43">
        <v>0.9354582792208891</v>
      </c>
      <c r="O372" s="44">
        <f t="shared" si="32"/>
        <v>1.0966171606485051</v>
      </c>
      <c r="P372" s="43">
        <v>81.72</v>
      </c>
      <c r="Q372" s="43">
        <v>29.09</v>
      </c>
      <c r="R372" s="43">
        <v>2.388</v>
      </c>
      <c r="S372" s="43">
        <f t="shared" si="33"/>
        <v>1195.648</v>
      </c>
      <c r="T372" s="43">
        <v>16.349863078937968</v>
      </c>
      <c r="U372" s="44">
        <f t="shared" si="34"/>
        <v>19.548681090606024</v>
      </c>
    </row>
    <row r="373" spans="1:21" ht="15">
      <c r="A373" s="48">
        <v>40984</v>
      </c>
      <c r="B373" s="39">
        <v>11</v>
      </c>
      <c r="C373" s="45" t="s">
        <v>1135</v>
      </c>
      <c r="D373" s="41">
        <v>38.34</v>
      </c>
      <c r="E373" s="41">
        <v>29.09</v>
      </c>
      <c r="F373" s="41">
        <v>2.388</v>
      </c>
      <c r="G373" s="42">
        <f t="shared" si="30"/>
        <v>880.998</v>
      </c>
      <c r="H373" s="43">
        <v>41.19913534287277</v>
      </c>
      <c r="I373" s="42">
        <f t="shared" si="31"/>
        <v>36.296355838800224</v>
      </c>
      <c r="J373" s="43">
        <v>58.35</v>
      </c>
      <c r="K373" s="43">
        <v>29.09</v>
      </c>
      <c r="L373" s="43">
        <v>2.388</v>
      </c>
      <c r="M373" s="42">
        <f t="shared" si="35"/>
        <v>901.008</v>
      </c>
      <c r="N373" s="43">
        <v>0.9270061329233537</v>
      </c>
      <c r="O373" s="44">
        <f t="shared" si="32"/>
        <v>0.8352399418130051</v>
      </c>
      <c r="P373" s="43">
        <v>81.72</v>
      </c>
      <c r="Q373" s="43">
        <v>29.09</v>
      </c>
      <c r="R373" s="43">
        <v>2.388</v>
      </c>
      <c r="S373" s="43">
        <f t="shared" si="33"/>
        <v>924.378</v>
      </c>
      <c r="T373" s="43">
        <v>16.202137159185618</v>
      </c>
      <c r="U373" s="44">
        <f t="shared" si="34"/>
        <v>14.976899142933684</v>
      </c>
    </row>
    <row r="374" spans="1:21" ht="15">
      <c r="A374" s="48">
        <v>40984</v>
      </c>
      <c r="B374" s="39">
        <v>12</v>
      </c>
      <c r="C374" s="45" t="s">
        <v>1138</v>
      </c>
      <c r="D374" s="41">
        <v>38.34</v>
      </c>
      <c r="E374" s="41">
        <v>29.09</v>
      </c>
      <c r="F374" s="41">
        <v>2.388</v>
      </c>
      <c r="G374" s="42">
        <f t="shared" si="30"/>
        <v>873.998</v>
      </c>
      <c r="H374" s="43">
        <v>40.51514100473863</v>
      </c>
      <c r="I374" s="42">
        <f t="shared" si="31"/>
        <v>35.41015220785956</v>
      </c>
      <c r="J374" s="43">
        <v>58.35</v>
      </c>
      <c r="K374" s="43">
        <v>29.09</v>
      </c>
      <c r="L374" s="43">
        <v>2.388</v>
      </c>
      <c r="M374" s="42">
        <f t="shared" si="35"/>
        <v>894.008</v>
      </c>
      <c r="N374" s="43">
        <v>0.9116158355042868</v>
      </c>
      <c r="O374" s="44">
        <f t="shared" si="32"/>
        <v>0.8149918498675165</v>
      </c>
      <c r="P374" s="43">
        <v>81.72</v>
      </c>
      <c r="Q374" s="43">
        <v>29.09</v>
      </c>
      <c r="R374" s="43">
        <v>2.388</v>
      </c>
      <c r="S374" s="43">
        <f t="shared" si="33"/>
        <v>917.378</v>
      </c>
      <c r="T374" s="43">
        <v>15.933146803190857</v>
      </c>
      <c r="U374" s="44">
        <f t="shared" si="34"/>
        <v>14.616718348017622</v>
      </c>
    </row>
    <row r="375" spans="1:21" ht="15">
      <c r="A375" s="48">
        <v>40984</v>
      </c>
      <c r="B375" s="39">
        <v>13</v>
      </c>
      <c r="C375" s="45" t="s">
        <v>1141</v>
      </c>
      <c r="D375" s="41">
        <v>38.34</v>
      </c>
      <c r="E375" s="41">
        <v>29.09</v>
      </c>
      <c r="F375" s="41">
        <v>2.388</v>
      </c>
      <c r="G375" s="42">
        <f t="shared" si="30"/>
        <v>873.0880000000001</v>
      </c>
      <c r="H375" s="43">
        <v>39.496831850676806</v>
      </c>
      <c r="I375" s="42">
        <f t="shared" si="31"/>
        <v>34.48420992684372</v>
      </c>
      <c r="J375" s="43">
        <v>58.35</v>
      </c>
      <c r="K375" s="43">
        <v>29.09</v>
      </c>
      <c r="L375" s="43">
        <v>2.388</v>
      </c>
      <c r="M375" s="42">
        <f t="shared" si="35"/>
        <v>893.0980000000001</v>
      </c>
      <c r="N375" s="43">
        <v>0.888703247092632</v>
      </c>
      <c r="O375" s="44">
        <f t="shared" si="32"/>
        <v>0.7936990925719356</v>
      </c>
      <c r="P375" s="43">
        <v>81.72</v>
      </c>
      <c r="Q375" s="43">
        <v>29.09</v>
      </c>
      <c r="R375" s="43">
        <v>2.388</v>
      </c>
      <c r="S375" s="43">
        <f t="shared" si="33"/>
        <v>916.4680000000001</v>
      </c>
      <c r="T375" s="43">
        <v>15.532682462197881</v>
      </c>
      <c r="U375" s="44">
        <f t="shared" si="34"/>
        <v>14.235206430765569</v>
      </c>
    </row>
    <row r="376" spans="1:21" ht="15">
      <c r="A376" s="48">
        <v>40984</v>
      </c>
      <c r="B376" s="39">
        <v>14</v>
      </c>
      <c r="C376" s="45" t="s">
        <v>1144</v>
      </c>
      <c r="D376" s="41">
        <v>38.34</v>
      </c>
      <c r="E376" s="41">
        <v>29.09</v>
      </c>
      <c r="F376" s="41">
        <v>2.388</v>
      </c>
      <c r="G376" s="42">
        <f t="shared" si="30"/>
        <v>1157.9279999999997</v>
      </c>
      <c r="H376" s="43">
        <v>40.25817953766267</v>
      </c>
      <c r="I376" s="42">
        <f t="shared" si="31"/>
        <v>46.61607331568665</v>
      </c>
      <c r="J376" s="43">
        <v>58.35</v>
      </c>
      <c r="K376" s="43">
        <v>29.09</v>
      </c>
      <c r="L376" s="43">
        <v>2.388</v>
      </c>
      <c r="M376" s="42">
        <f t="shared" si="35"/>
        <v>1177.9379999999996</v>
      </c>
      <c r="N376" s="43">
        <v>0.9058340429030108</v>
      </c>
      <c r="O376" s="44">
        <f t="shared" si="32"/>
        <v>1.0670163408290865</v>
      </c>
      <c r="P376" s="43">
        <v>81.72</v>
      </c>
      <c r="Q376" s="43">
        <v>29.09</v>
      </c>
      <c r="R376" s="43">
        <v>2.388</v>
      </c>
      <c r="S376" s="43">
        <f t="shared" si="33"/>
        <v>1201.3079999999998</v>
      </c>
      <c r="T376" s="43">
        <v>15.83209310632218</v>
      </c>
      <c r="U376" s="44">
        <f t="shared" si="34"/>
        <v>19.01922010536968</v>
      </c>
    </row>
    <row r="377" spans="1:21" ht="15">
      <c r="A377" s="48">
        <v>40984</v>
      </c>
      <c r="B377" s="39">
        <v>15</v>
      </c>
      <c r="C377" s="45" t="s">
        <v>1147</v>
      </c>
      <c r="D377" s="41">
        <v>38.34</v>
      </c>
      <c r="E377" s="41">
        <v>29.09</v>
      </c>
      <c r="F377" s="41">
        <v>2.388</v>
      </c>
      <c r="G377" s="42">
        <f t="shared" si="30"/>
        <v>1175.4579999999999</v>
      </c>
      <c r="H377" s="43">
        <v>42.212676139813595</v>
      </c>
      <c r="I377" s="42">
        <f t="shared" si="31"/>
        <v>49.619227869953</v>
      </c>
      <c r="J377" s="43">
        <v>58.35</v>
      </c>
      <c r="K377" s="43">
        <v>29.09</v>
      </c>
      <c r="L377" s="43">
        <v>2.388</v>
      </c>
      <c r="M377" s="42">
        <f t="shared" si="35"/>
        <v>1195.4679999999998</v>
      </c>
      <c r="N377" s="43">
        <v>0.9498114303382837</v>
      </c>
      <c r="O377" s="44">
        <f t="shared" si="32"/>
        <v>1.1354691710036473</v>
      </c>
      <c r="P377" s="43">
        <v>81.72</v>
      </c>
      <c r="Q377" s="43">
        <v>29.09</v>
      </c>
      <c r="R377" s="43">
        <v>2.388</v>
      </c>
      <c r="S377" s="43">
        <f t="shared" si="33"/>
        <v>1218.838</v>
      </c>
      <c r="T377" s="43">
        <v>16.60072627693773</v>
      </c>
      <c r="U377" s="44">
        <f t="shared" si="34"/>
        <v>20.233596013930228</v>
      </c>
    </row>
    <row r="378" spans="1:21" ht="15">
      <c r="A378" s="48">
        <v>40984</v>
      </c>
      <c r="B378" s="39">
        <v>16</v>
      </c>
      <c r="C378" s="45" t="s">
        <v>1150</v>
      </c>
      <c r="D378" s="41">
        <v>38.34</v>
      </c>
      <c r="E378" s="41">
        <v>29.09</v>
      </c>
      <c r="F378" s="41">
        <v>2.388</v>
      </c>
      <c r="G378" s="42">
        <f t="shared" si="30"/>
        <v>1195.1279999999997</v>
      </c>
      <c r="H378" s="43">
        <v>41.81425341148139</v>
      </c>
      <c r="I378" s="42">
        <f t="shared" si="31"/>
        <v>49.97338505115692</v>
      </c>
      <c r="J378" s="43">
        <v>58.35</v>
      </c>
      <c r="K378" s="43">
        <v>29.09</v>
      </c>
      <c r="L378" s="43">
        <v>2.388</v>
      </c>
      <c r="M378" s="42">
        <f t="shared" si="35"/>
        <v>1215.1379999999997</v>
      </c>
      <c r="N378" s="43">
        <v>0.9408466715008412</v>
      </c>
      <c r="O378" s="44">
        <f t="shared" si="32"/>
        <v>1.143258542714189</v>
      </c>
      <c r="P378" s="43">
        <v>81.72</v>
      </c>
      <c r="Q378" s="43">
        <v>29.09</v>
      </c>
      <c r="R378" s="43">
        <v>2.388</v>
      </c>
      <c r="S378" s="43">
        <f t="shared" si="33"/>
        <v>1238.5079999999998</v>
      </c>
      <c r="T378" s="43">
        <v>16.444040957256817</v>
      </c>
      <c r="U378" s="44">
        <f t="shared" si="34"/>
        <v>20.366076277890226</v>
      </c>
    </row>
    <row r="379" spans="1:21" ht="15">
      <c r="A379" s="48">
        <v>40984</v>
      </c>
      <c r="B379" s="39">
        <v>17</v>
      </c>
      <c r="C379" s="45" t="s">
        <v>1153</v>
      </c>
      <c r="D379" s="41">
        <v>38.34</v>
      </c>
      <c r="E379" s="41">
        <v>29.09</v>
      </c>
      <c r="F379" s="41">
        <v>2.388</v>
      </c>
      <c r="G379" s="42">
        <f t="shared" si="30"/>
        <v>857.7980000000001</v>
      </c>
      <c r="H379" s="43">
        <v>40.90243756645517</v>
      </c>
      <c r="I379" s="42">
        <f t="shared" si="31"/>
        <v>35.08602913963012</v>
      </c>
      <c r="J379" s="43">
        <v>58.35</v>
      </c>
      <c r="K379" s="43">
        <v>29.09</v>
      </c>
      <c r="L379" s="43">
        <v>2.388</v>
      </c>
      <c r="M379" s="42">
        <f t="shared" si="35"/>
        <v>877.8080000000001</v>
      </c>
      <c r="N379" s="43">
        <v>0.920330248682705</v>
      </c>
      <c r="O379" s="44">
        <f t="shared" si="32"/>
        <v>0.807873254935668</v>
      </c>
      <c r="P379" s="43">
        <v>81.72</v>
      </c>
      <c r="Q379" s="43">
        <v>29.09</v>
      </c>
      <c r="R379" s="43">
        <v>2.388</v>
      </c>
      <c r="S379" s="43">
        <f t="shared" si="33"/>
        <v>901.1780000000001</v>
      </c>
      <c r="T379" s="43">
        <v>16.085456601976425</v>
      </c>
      <c r="U379" s="44">
        <f t="shared" si="34"/>
        <v>14.495859609655913</v>
      </c>
    </row>
    <row r="380" spans="1:21" ht="15">
      <c r="A380" s="48">
        <v>40984</v>
      </c>
      <c r="B380" s="39">
        <v>18</v>
      </c>
      <c r="C380" s="45" t="s">
        <v>1155</v>
      </c>
      <c r="D380" s="41">
        <v>38.34</v>
      </c>
      <c r="E380" s="41">
        <v>29.09</v>
      </c>
      <c r="F380" s="41">
        <v>2.388</v>
      </c>
      <c r="G380" s="42">
        <f t="shared" si="30"/>
        <v>863.4480000000001</v>
      </c>
      <c r="H380" s="43">
        <v>41.28708504088227</v>
      </c>
      <c r="I380" s="42">
        <f t="shared" si="31"/>
        <v>35.649251004379714</v>
      </c>
      <c r="J380" s="43">
        <v>58.35</v>
      </c>
      <c r="K380" s="43">
        <v>29.09</v>
      </c>
      <c r="L380" s="43">
        <v>2.388</v>
      </c>
      <c r="M380" s="42">
        <f t="shared" si="35"/>
        <v>883.4580000000001</v>
      </c>
      <c r="N380" s="43">
        <v>0.9289850557518315</v>
      </c>
      <c r="O380" s="44">
        <f t="shared" si="32"/>
        <v>0.8207192793844017</v>
      </c>
      <c r="P380" s="43">
        <v>81.72</v>
      </c>
      <c r="Q380" s="43">
        <v>29.09</v>
      </c>
      <c r="R380" s="43">
        <v>2.388</v>
      </c>
      <c r="S380" s="43">
        <f t="shared" si="33"/>
        <v>906.8280000000001</v>
      </c>
      <c r="T380" s="43">
        <v>16.236724610072628</v>
      </c>
      <c r="U380" s="44">
        <f t="shared" si="34"/>
        <v>14.723916504702942</v>
      </c>
    </row>
    <row r="381" spans="1:21" ht="15">
      <c r="A381" s="48">
        <v>40984</v>
      </c>
      <c r="B381" s="39">
        <v>19</v>
      </c>
      <c r="C381" s="45" t="s">
        <v>1158</v>
      </c>
      <c r="D381" s="41">
        <v>38.34</v>
      </c>
      <c r="E381" s="41">
        <v>29.09</v>
      </c>
      <c r="F381" s="41">
        <v>2.388</v>
      </c>
      <c r="G381" s="42">
        <f t="shared" si="30"/>
        <v>869.988</v>
      </c>
      <c r="H381" s="43">
        <v>39.98214464210273</v>
      </c>
      <c r="I381" s="42">
        <f t="shared" si="31"/>
        <v>34.783986052893674</v>
      </c>
      <c r="J381" s="43">
        <v>58.35</v>
      </c>
      <c r="K381" s="43">
        <v>29.09</v>
      </c>
      <c r="L381" s="43">
        <v>2.388</v>
      </c>
      <c r="M381" s="42">
        <f t="shared" si="35"/>
        <v>889.998</v>
      </c>
      <c r="N381" s="43">
        <v>0.899623086314836</v>
      </c>
      <c r="O381" s="44">
        <f t="shared" si="32"/>
        <v>0.8006627475740314</v>
      </c>
      <c r="P381" s="43">
        <v>81.72</v>
      </c>
      <c r="Q381" s="43">
        <v>29.09</v>
      </c>
      <c r="R381" s="43">
        <v>2.388</v>
      </c>
      <c r="S381" s="43">
        <f t="shared" si="33"/>
        <v>913.368</v>
      </c>
      <c r="T381" s="43">
        <v>15.72353851649006</v>
      </c>
      <c r="U381" s="44">
        <f t="shared" si="34"/>
        <v>14.361376927729493</v>
      </c>
    </row>
    <row r="382" spans="1:21" ht="15">
      <c r="A382" s="48">
        <v>40984</v>
      </c>
      <c r="B382" s="39">
        <v>20</v>
      </c>
      <c r="C382" s="45" t="s">
        <v>1161</v>
      </c>
      <c r="D382" s="41">
        <v>38.34</v>
      </c>
      <c r="E382" s="41">
        <v>29.09</v>
      </c>
      <c r="F382" s="41">
        <v>2.388</v>
      </c>
      <c r="G382" s="42">
        <f t="shared" si="30"/>
        <v>873.3180000000001</v>
      </c>
      <c r="H382" s="43">
        <v>39.19748498696977</v>
      </c>
      <c r="I382" s="42">
        <f t="shared" si="31"/>
        <v>34.23186919385047</v>
      </c>
      <c r="J382" s="43">
        <v>58.35</v>
      </c>
      <c r="K382" s="43">
        <v>29.09</v>
      </c>
      <c r="L382" s="43">
        <v>2.388</v>
      </c>
      <c r="M382" s="42">
        <f t="shared" si="35"/>
        <v>893.3280000000001</v>
      </c>
      <c r="N382" s="43">
        <v>0.881967756742692</v>
      </c>
      <c r="O382" s="44">
        <f t="shared" si="32"/>
        <v>0.7878864921954356</v>
      </c>
      <c r="P382" s="43">
        <v>81.72</v>
      </c>
      <c r="Q382" s="43">
        <v>29.09</v>
      </c>
      <c r="R382" s="43">
        <v>2.388</v>
      </c>
      <c r="S382" s="43">
        <f t="shared" si="33"/>
        <v>916.6980000000001</v>
      </c>
      <c r="T382" s="43">
        <v>15.414960114299321</v>
      </c>
      <c r="U382" s="44">
        <f t="shared" si="34"/>
        <v>14.13086310685796</v>
      </c>
    </row>
    <row r="383" spans="1:21" ht="15">
      <c r="A383" s="48">
        <v>40984</v>
      </c>
      <c r="B383" s="39">
        <v>21</v>
      </c>
      <c r="C383" s="45" t="s">
        <v>1164</v>
      </c>
      <c r="D383" s="41">
        <v>38.34</v>
      </c>
      <c r="E383" s="41">
        <v>29.09</v>
      </c>
      <c r="F383" s="41">
        <v>2.388</v>
      </c>
      <c r="G383" s="42">
        <f t="shared" si="30"/>
        <v>874.4080000000001</v>
      </c>
      <c r="H383" s="43">
        <v>39.964660665992405</v>
      </c>
      <c r="I383" s="42">
        <f t="shared" si="31"/>
        <v>34.94541900362909</v>
      </c>
      <c r="J383" s="43">
        <v>58.35</v>
      </c>
      <c r="K383" s="43">
        <v>29.09</v>
      </c>
      <c r="L383" s="43">
        <v>2.388</v>
      </c>
      <c r="M383" s="42">
        <f t="shared" si="35"/>
        <v>894.4180000000001</v>
      </c>
      <c r="N383" s="43">
        <v>0.8992296859935119</v>
      </c>
      <c r="O383" s="44">
        <f t="shared" si="32"/>
        <v>0.8042872172869451</v>
      </c>
      <c r="P383" s="43">
        <v>81.72</v>
      </c>
      <c r="Q383" s="43">
        <v>29.09</v>
      </c>
      <c r="R383" s="43">
        <v>2.388</v>
      </c>
      <c r="S383" s="43">
        <f t="shared" si="33"/>
        <v>917.7880000000001</v>
      </c>
      <c r="T383" s="43">
        <v>15.71666269794023</v>
      </c>
      <c r="U383" s="44">
        <f t="shared" si="34"/>
        <v>14.42456442421717</v>
      </c>
    </row>
    <row r="384" spans="1:21" ht="15">
      <c r="A384" s="48">
        <v>40984</v>
      </c>
      <c r="B384" s="39">
        <v>22</v>
      </c>
      <c r="C384" s="45" t="s">
        <v>1166</v>
      </c>
      <c r="D384" s="41">
        <v>38.34</v>
      </c>
      <c r="E384" s="41">
        <v>29.09</v>
      </c>
      <c r="F384" s="41">
        <v>2.388</v>
      </c>
      <c r="G384" s="42">
        <f t="shared" si="30"/>
        <v>878.5880000000001</v>
      </c>
      <c r="H384" s="43">
        <v>39.717235913158454</v>
      </c>
      <c r="I384" s="42">
        <f t="shared" si="31"/>
        <v>34.89508686647006</v>
      </c>
      <c r="J384" s="43">
        <v>58.35</v>
      </c>
      <c r="K384" s="43">
        <v>29.09</v>
      </c>
      <c r="L384" s="43">
        <v>2.388</v>
      </c>
      <c r="M384" s="42">
        <f t="shared" si="35"/>
        <v>898.5980000000001</v>
      </c>
      <c r="N384" s="43">
        <v>0.8936624753856854</v>
      </c>
      <c r="O384" s="44">
        <f t="shared" si="32"/>
        <v>0.8030433130566261</v>
      </c>
      <c r="P384" s="43">
        <v>81.72</v>
      </c>
      <c r="Q384" s="43">
        <v>29.09</v>
      </c>
      <c r="R384" s="43">
        <v>2.388</v>
      </c>
      <c r="S384" s="43">
        <f t="shared" si="33"/>
        <v>921.9680000000001</v>
      </c>
      <c r="T384" s="43">
        <v>15.61935944755328</v>
      </c>
      <c r="U384" s="44">
        <f t="shared" si="34"/>
        <v>14.400549591141804</v>
      </c>
    </row>
    <row r="385" spans="1:21" ht="15">
      <c r="A385" s="48">
        <v>40984</v>
      </c>
      <c r="B385" s="39">
        <v>23</v>
      </c>
      <c r="C385" s="45" t="s">
        <v>1168</v>
      </c>
      <c r="D385" s="41">
        <v>38.34</v>
      </c>
      <c r="E385" s="41">
        <v>29.09</v>
      </c>
      <c r="F385" s="41">
        <v>2.388</v>
      </c>
      <c r="G385" s="42">
        <f t="shared" si="30"/>
        <v>878.3980000000001</v>
      </c>
      <c r="H385" s="43">
        <v>39.49153367609792</v>
      </c>
      <c r="I385" s="42">
        <f t="shared" si="31"/>
        <v>34.68928419801707</v>
      </c>
      <c r="J385" s="43">
        <v>58.35</v>
      </c>
      <c r="K385" s="43">
        <v>29.09</v>
      </c>
      <c r="L385" s="43">
        <v>2.388</v>
      </c>
      <c r="M385" s="42">
        <f t="shared" si="35"/>
        <v>898.4080000000001</v>
      </c>
      <c r="N385" s="43">
        <v>0.8885840348740491</v>
      </c>
      <c r="O385" s="44">
        <f t="shared" si="32"/>
        <v>0.7983110056031248</v>
      </c>
      <c r="P385" s="43">
        <v>81.72</v>
      </c>
      <c r="Q385" s="43">
        <v>29.09</v>
      </c>
      <c r="R385" s="43">
        <v>2.388</v>
      </c>
      <c r="S385" s="43">
        <f t="shared" si="33"/>
        <v>921.7780000000001</v>
      </c>
      <c r="T385" s="43">
        <v>15.530598880819145</v>
      </c>
      <c r="U385" s="44">
        <f t="shared" si="34"/>
        <v>14.315764375163711</v>
      </c>
    </row>
    <row r="386" spans="1:21" ht="15">
      <c r="A386" s="48">
        <v>40985</v>
      </c>
      <c r="B386" s="39">
        <v>0</v>
      </c>
      <c r="C386" s="45" t="s">
        <v>1172</v>
      </c>
      <c r="D386" s="41">
        <v>38.34</v>
      </c>
      <c r="E386" s="41">
        <v>29.09</v>
      </c>
      <c r="F386" s="41">
        <v>2.388</v>
      </c>
      <c r="G386" s="42">
        <f t="shared" si="30"/>
        <v>893.8880000000001</v>
      </c>
      <c r="H386" s="43">
        <v>39.038539749603196</v>
      </c>
      <c r="I386" s="42">
        <f t="shared" si="31"/>
        <v>34.896082219693305</v>
      </c>
      <c r="J386" s="43">
        <v>58.35</v>
      </c>
      <c r="K386" s="43">
        <v>29.09</v>
      </c>
      <c r="L386" s="43">
        <v>2.388</v>
      </c>
      <c r="M386" s="42">
        <f t="shared" si="35"/>
        <v>913.8980000000001</v>
      </c>
      <c r="N386" s="43">
        <v>0.8783913901852016</v>
      </c>
      <c r="O386" s="44">
        <f t="shared" si="32"/>
        <v>0.8027601347074755</v>
      </c>
      <c r="P386" s="43">
        <v>81.72</v>
      </c>
      <c r="Q386" s="43">
        <v>29.09</v>
      </c>
      <c r="R386" s="43">
        <v>2.388</v>
      </c>
      <c r="S386" s="43">
        <f t="shared" si="33"/>
        <v>937.2680000000001</v>
      </c>
      <c r="T386" s="43">
        <v>15.352452672937256</v>
      </c>
      <c r="U386" s="44">
        <f t="shared" si="34"/>
        <v>14.389362611858559</v>
      </c>
    </row>
    <row r="387" spans="1:21" ht="15">
      <c r="A387" s="48">
        <v>40985</v>
      </c>
      <c r="B387" s="39">
        <v>1</v>
      </c>
      <c r="C387" s="45" t="s">
        <v>501</v>
      </c>
      <c r="D387" s="41">
        <v>38.34</v>
      </c>
      <c r="E387" s="41">
        <v>29.09</v>
      </c>
      <c r="F387" s="41">
        <v>2.388</v>
      </c>
      <c r="G387" s="42">
        <f aca="true" t="shared" si="36" ref="G387:G450">C387+D387+E387+F387</f>
        <v>893.7980000000001</v>
      </c>
      <c r="H387" s="43">
        <v>38.49229795052008</v>
      </c>
      <c r="I387" s="42">
        <f aca="true" t="shared" si="37" ref="I387:I450">H387*G387/1000</f>
        <v>34.40433892357895</v>
      </c>
      <c r="J387" s="43">
        <v>58.35</v>
      </c>
      <c r="K387" s="43">
        <v>29.09</v>
      </c>
      <c r="L387" s="43">
        <v>2.388</v>
      </c>
      <c r="M387" s="42">
        <f t="shared" si="35"/>
        <v>913.8080000000001</v>
      </c>
      <c r="N387" s="43">
        <v>0.8661006104492932</v>
      </c>
      <c r="O387" s="44">
        <f aca="true" t="shared" si="38" ref="O387:O450">M387*N387/1000</f>
        <v>0.7914496666334478</v>
      </c>
      <c r="P387" s="43">
        <v>81.72</v>
      </c>
      <c r="Q387" s="43">
        <v>29.09</v>
      </c>
      <c r="R387" s="43">
        <v>2.388</v>
      </c>
      <c r="S387" s="43">
        <f aca="true" t="shared" si="39" ref="S387:S450">C387+P387+Q387+R387</f>
        <v>937.1780000000001</v>
      </c>
      <c r="T387" s="43">
        <v>15.137635432789619</v>
      </c>
      <c r="U387" s="44">
        <f aca="true" t="shared" si="40" ref="U387:U450">S387*T387/1000</f>
        <v>14.186658899630912</v>
      </c>
    </row>
    <row r="388" spans="1:21" ht="15">
      <c r="A388" s="48">
        <v>40985</v>
      </c>
      <c r="B388" s="39">
        <v>2</v>
      </c>
      <c r="C388" s="45" t="s">
        <v>1176</v>
      </c>
      <c r="D388" s="41">
        <v>38.34</v>
      </c>
      <c r="E388" s="41">
        <v>29.09</v>
      </c>
      <c r="F388" s="41">
        <v>2.388</v>
      </c>
      <c r="G388" s="42">
        <f t="shared" si="36"/>
        <v>866.6880000000001</v>
      </c>
      <c r="H388" s="43">
        <v>40.17976655389517</v>
      </c>
      <c r="I388" s="42">
        <f t="shared" si="37"/>
        <v>34.8233215150623</v>
      </c>
      <c r="J388" s="43">
        <v>58.35</v>
      </c>
      <c r="K388" s="43">
        <v>29.09</v>
      </c>
      <c r="L388" s="43">
        <v>2.388</v>
      </c>
      <c r="M388" s="42">
        <f aca="true" t="shared" si="41" ref="M388:M451">C388+J388+K388+L388</f>
        <v>886.6980000000001</v>
      </c>
      <c r="N388" s="43">
        <v>0.9040697020679823</v>
      </c>
      <c r="O388" s="44">
        <f t="shared" si="38"/>
        <v>0.8016367966842759</v>
      </c>
      <c r="P388" s="43">
        <v>81.72</v>
      </c>
      <c r="Q388" s="43">
        <v>29.09</v>
      </c>
      <c r="R388" s="43">
        <v>2.388</v>
      </c>
      <c r="S388" s="43">
        <f t="shared" si="39"/>
        <v>910.0680000000001</v>
      </c>
      <c r="T388" s="43">
        <v>15.801256101916895</v>
      </c>
      <c r="U388" s="44">
        <f t="shared" si="40"/>
        <v>14.380217538159306</v>
      </c>
    </row>
    <row r="389" spans="1:21" ht="15">
      <c r="A389" s="48">
        <v>40985</v>
      </c>
      <c r="B389" s="39">
        <v>3</v>
      </c>
      <c r="C389" s="45" t="s">
        <v>1179</v>
      </c>
      <c r="D389" s="41">
        <v>38.34</v>
      </c>
      <c r="E389" s="41">
        <v>29.09</v>
      </c>
      <c r="F389" s="41">
        <v>2.388</v>
      </c>
      <c r="G389" s="42">
        <f t="shared" si="36"/>
        <v>871.4280000000001</v>
      </c>
      <c r="H389" s="43">
        <v>41.81054468927617</v>
      </c>
      <c r="I389" s="42">
        <f t="shared" si="37"/>
        <v>36.43487933748656</v>
      </c>
      <c r="J389" s="43">
        <v>58.35</v>
      </c>
      <c r="K389" s="43">
        <v>29.09</v>
      </c>
      <c r="L389" s="43">
        <v>2.388</v>
      </c>
      <c r="M389" s="42">
        <f t="shared" si="41"/>
        <v>891.4380000000001</v>
      </c>
      <c r="N389" s="43">
        <v>0.9407632229478331</v>
      </c>
      <c r="O389" s="44">
        <f t="shared" si="38"/>
        <v>0.8386320859381706</v>
      </c>
      <c r="P389" s="43">
        <v>81.72</v>
      </c>
      <c r="Q389" s="43">
        <v>29.09</v>
      </c>
      <c r="R389" s="43">
        <v>2.388</v>
      </c>
      <c r="S389" s="43">
        <f t="shared" si="39"/>
        <v>914.8080000000001</v>
      </c>
      <c r="T389" s="43">
        <v>16.4425824502917</v>
      </c>
      <c r="U389" s="44">
        <f t="shared" si="40"/>
        <v>15.04180596618645</v>
      </c>
    </row>
    <row r="390" spans="1:21" ht="15">
      <c r="A390" s="48">
        <v>40985</v>
      </c>
      <c r="B390" s="39">
        <v>4</v>
      </c>
      <c r="C390" s="45" t="s">
        <v>1182</v>
      </c>
      <c r="D390" s="41">
        <v>38.34</v>
      </c>
      <c r="E390" s="41">
        <v>29.09</v>
      </c>
      <c r="F390" s="41">
        <v>2.388</v>
      </c>
      <c r="G390" s="42">
        <f t="shared" si="36"/>
        <v>869.368</v>
      </c>
      <c r="H390" s="43">
        <v>42.49718811469975</v>
      </c>
      <c r="I390" s="42">
        <f t="shared" si="37"/>
        <v>36.9456954369003</v>
      </c>
      <c r="J390" s="43">
        <v>58.35</v>
      </c>
      <c r="K390" s="43">
        <v>29.09</v>
      </c>
      <c r="L390" s="43">
        <v>2.388</v>
      </c>
      <c r="M390" s="42">
        <f t="shared" si="41"/>
        <v>889.378</v>
      </c>
      <c r="N390" s="43">
        <v>0.9562131264761914</v>
      </c>
      <c r="O390" s="44">
        <f t="shared" si="38"/>
        <v>0.8504349179991422</v>
      </c>
      <c r="P390" s="43">
        <v>81.72</v>
      </c>
      <c r="Q390" s="43">
        <v>29.09</v>
      </c>
      <c r="R390" s="43">
        <v>2.388</v>
      </c>
      <c r="S390" s="43">
        <f t="shared" si="39"/>
        <v>912.748</v>
      </c>
      <c r="T390" s="43">
        <v>16.71261459697583</v>
      </c>
      <c r="U390" s="44">
        <f t="shared" si="40"/>
        <v>15.254405548160495</v>
      </c>
    </row>
    <row r="391" spans="1:21" ht="15">
      <c r="A391" s="48">
        <v>40985</v>
      </c>
      <c r="B391" s="39">
        <v>5</v>
      </c>
      <c r="C391" s="45" t="s">
        <v>1185</v>
      </c>
      <c r="D391" s="41">
        <v>38.34</v>
      </c>
      <c r="E391" s="41">
        <v>29.09</v>
      </c>
      <c r="F391" s="41">
        <v>2.388</v>
      </c>
      <c r="G391" s="42">
        <f t="shared" si="36"/>
        <v>875.7080000000001</v>
      </c>
      <c r="H391" s="43">
        <v>43.41271268193119</v>
      </c>
      <c r="I391" s="42">
        <f t="shared" si="37"/>
        <v>38.0168597972686</v>
      </c>
      <c r="J391" s="43">
        <v>58.35</v>
      </c>
      <c r="K391" s="43">
        <v>29.09</v>
      </c>
      <c r="L391" s="43">
        <v>2.388</v>
      </c>
      <c r="M391" s="42">
        <f t="shared" si="41"/>
        <v>895.7180000000001</v>
      </c>
      <c r="N391" s="43">
        <v>0.9768129978473357</v>
      </c>
      <c r="O391" s="44">
        <f t="shared" si="38"/>
        <v>0.87494898480582</v>
      </c>
      <c r="P391" s="43">
        <v>81.72</v>
      </c>
      <c r="Q391" s="43">
        <v>29.09</v>
      </c>
      <c r="R391" s="43">
        <v>2.388</v>
      </c>
      <c r="S391" s="43">
        <f t="shared" si="39"/>
        <v>919.0880000000001</v>
      </c>
      <c r="T391" s="43">
        <v>17.072657459221336</v>
      </c>
      <c r="U391" s="44">
        <f t="shared" si="40"/>
        <v>15.69127459888082</v>
      </c>
    </row>
    <row r="392" spans="1:21" ht="15">
      <c r="A392" s="48">
        <v>40985</v>
      </c>
      <c r="B392" s="39">
        <v>6</v>
      </c>
      <c r="C392" s="45" t="s">
        <v>1188</v>
      </c>
      <c r="D392" s="41">
        <v>38.34</v>
      </c>
      <c r="E392" s="41">
        <v>29.09</v>
      </c>
      <c r="F392" s="41">
        <v>2.388</v>
      </c>
      <c r="G392" s="42">
        <f t="shared" si="36"/>
        <v>871.5180000000001</v>
      </c>
      <c r="H392" s="43">
        <v>43.36290984088967</v>
      </c>
      <c r="I392" s="42">
        <f t="shared" si="37"/>
        <v>37.79155645871249</v>
      </c>
      <c r="J392" s="43">
        <v>58.35</v>
      </c>
      <c r="K392" s="43">
        <v>29.09</v>
      </c>
      <c r="L392" s="43">
        <v>2.388</v>
      </c>
      <c r="M392" s="42">
        <f t="shared" si="41"/>
        <v>891.5280000000001</v>
      </c>
      <c r="N392" s="43">
        <v>0.9756924029926555</v>
      </c>
      <c r="O392" s="44">
        <f t="shared" si="38"/>
        <v>0.8698570966552364</v>
      </c>
      <c r="P392" s="43">
        <v>81.72</v>
      </c>
      <c r="Q392" s="43">
        <v>29.09</v>
      </c>
      <c r="R392" s="43">
        <v>2.388</v>
      </c>
      <c r="S392" s="43">
        <f t="shared" si="39"/>
        <v>914.8980000000001</v>
      </c>
      <c r="T392" s="43">
        <v>17.05307179426122</v>
      </c>
      <c r="U392" s="44">
        <f t="shared" si="40"/>
        <v>15.601821278426005</v>
      </c>
    </row>
    <row r="393" spans="1:21" ht="15">
      <c r="A393" s="48">
        <v>40985</v>
      </c>
      <c r="B393" s="39">
        <v>7</v>
      </c>
      <c r="C393" s="45" t="s">
        <v>1191</v>
      </c>
      <c r="D393" s="41">
        <v>38.34</v>
      </c>
      <c r="E393" s="41">
        <v>29.09</v>
      </c>
      <c r="F393" s="41">
        <v>2.388</v>
      </c>
      <c r="G393" s="42">
        <f t="shared" si="36"/>
        <v>917.6680000000001</v>
      </c>
      <c r="H393" s="43">
        <v>41.897964569827785</v>
      </c>
      <c r="I393" s="42">
        <f t="shared" si="37"/>
        <v>38.44842135086473</v>
      </c>
      <c r="J393" s="43">
        <v>58.35</v>
      </c>
      <c r="K393" s="43">
        <v>29.09</v>
      </c>
      <c r="L393" s="43">
        <v>2.388</v>
      </c>
      <c r="M393" s="42">
        <f t="shared" si="41"/>
        <v>937.6780000000001</v>
      </c>
      <c r="N393" s="43">
        <v>0.9427302245544529</v>
      </c>
      <c r="O393" s="44">
        <f t="shared" si="38"/>
        <v>0.8839773914997704</v>
      </c>
      <c r="P393" s="43">
        <v>81.72</v>
      </c>
      <c r="Q393" s="43">
        <v>29.09</v>
      </c>
      <c r="R393" s="43">
        <v>2.388</v>
      </c>
      <c r="S393" s="43">
        <f t="shared" si="39"/>
        <v>961.0480000000001</v>
      </c>
      <c r="T393" s="43">
        <v>16.47696154304084</v>
      </c>
      <c r="U393" s="44">
        <f t="shared" si="40"/>
        <v>15.835150937016316</v>
      </c>
    </row>
    <row r="394" spans="1:21" ht="15">
      <c r="A394" s="48">
        <v>40985</v>
      </c>
      <c r="B394" s="39">
        <v>8</v>
      </c>
      <c r="C394" s="45" t="s">
        <v>1194</v>
      </c>
      <c r="D394" s="41">
        <v>38.34</v>
      </c>
      <c r="E394" s="41">
        <v>29.09</v>
      </c>
      <c r="F394" s="41">
        <v>2.388</v>
      </c>
      <c r="G394" s="42">
        <f t="shared" si="36"/>
        <v>917.0080000000002</v>
      </c>
      <c r="H394" s="43">
        <v>42.13161406875665</v>
      </c>
      <c r="I394" s="42">
        <f t="shared" si="37"/>
        <v>38.6350271539624</v>
      </c>
      <c r="J394" s="43">
        <v>58.35</v>
      </c>
      <c r="K394" s="43">
        <v>29.09</v>
      </c>
      <c r="L394" s="43">
        <v>2.388</v>
      </c>
      <c r="M394" s="42">
        <f t="shared" si="41"/>
        <v>937.0180000000001</v>
      </c>
      <c r="N394" s="43">
        <v>0.9479874833939637</v>
      </c>
      <c r="O394" s="44">
        <f t="shared" si="38"/>
        <v>0.8882813357148452</v>
      </c>
      <c r="P394" s="43">
        <v>81.72</v>
      </c>
      <c r="Q394" s="43">
        <v>29.09</v>
      </c>
      <c r="R394" s="43">
        <v>2.388</v>
      </c>
      <c r="S394" s="43">
        <f t="shared" si="39"/>
        <v>960.3880000000001</v>
      </c>
      <c r="T394" s="43">
        <v>16.568847481843076</v>
      </c>
      <c r="U394" s="44">
        <f t="shared" si="40"/>
        <v>15.912522295392309</v>
      </c>
    </row>
    <row r="395" spans="1:21" ht="15">
      <c r="A395" s="48">
        <v>40985</v>
      </c>
      <c r="B395" s="39">
        <v>9</v>
      </c>
      <c r="C395" s="45" t="s">
        <v>1197</v>
      </c>
      <c r="D395" s="41">
        <v>38.34</v>
      </c>
      <c r="E395" s="41">
        <v>29.09</v>
      </c>
      <c r="F395" s="41">
        <v>2.388</v>
      </c>
      <c r="G395" s="42">
        <f t="shared" si="36"/>
        <v>929.0180000000001</v>
      </c>
      <c r="H395" s="43">
        <v>42.20578851286104</v>
      </c>
      <c r="I395" s="42">
        <f t="shared" si="37"/>
        <v>39.209937232641145</v>
      </c>
      <c r="J395" s="43">
        <v>58.35</v>
      </c>
      <c r="K395" s="43">
        <v>29.09</v>
      </c>
      <c r="L395" s="43">
        <v>2.388</v>
      </c>
      <c r="M395" s="42">
        <f t="shared" si="41"/>
        <v>949.0280000000001</v>
      </c>
      <c r="N395" s="43">
        <v>0.9496564544541257</v>
      </c>
      <c r="O395" s="44">
        <f t="shared" si="38"/>
        <v>0.9012505656576901</v>
      </c>
      <c r="P395" s="43">
        <v>81.72</v>
      </c>
      <c r="Q395" s="43">
        <v>29.09</v>
      </c>
      <c r="R395" s="43">
        <v>2.388</v>
      </c>
      <c r="S395" s="43">
        <f t="shared" si="39"/>
        <v>972.3980000000001</v>
      </c>
      <c r="T395" s="43">
        <v>16.598017621145374</v>
      </c>
      <c r="U395" s="44">
        <f t="shared" si="40"/>
        <v>16.139879138766524</v>
      </c>
    </row>
    <row r="396" spans="1:21" ht="15">
      <c r="A396" s="48">
        <v>40985</v>
      </c>
      <c r="B396" s="39">
        <v>10</v>
      </c>
      <c r="C396" s="45" t="s">
        <v>1200</v>
      </c>
      <c r="D396" s="41">
        <v>38.34</v>
      </c>
      <c r="E396" s="41">
        <v>29.09</v>
      </c>
      <c r="F396" s="41">
        <v>2.388</v>
      </c>
      <c r="G396" s="42">
        <f t="shared" si="36"/>
        <v>925.1080000000001</v>
      </c>
      <c r="H396" s="43">
        <v>41.97902664088474</v>
      </c>
      <c r="I396" s="42">
        <f t="shared" si="37"/>
        <v>38.8351333776956</v>
      </c>
      <c r="J396" s="43">
        <v>58.35</v>
      </c>
      <c r="K396" s="43">
        <v>29.09</v>
      </c>
      <c r="L396" s="43">
        <v>2.388</v>
      </c>
      <c r="M396" s="42">
        <f t="shared" si="41"/>
        <v>945.118</v>
      </c>
      <c r="N396" s="43">
        <v>0.944554171498773</v>
      </c>
      <c r="O396" s="44">
        <f t="shared" si="38"/>
        <v>0.8927151494585773</v>
      </c>
      <c r="P396" s="43">
        <v>81.72</v>
      </c>
      <c r="Q396" s="43">
        <v>29.09</v>
      </c>
      <c r="R396" s="43">
        <v>2.388</v>
      </c>
      <c r="S396" s="43">
        <f t="shared" si="39"/>
        <v>968.488</v>
      </c>
      <c r="T396" s="43">
        <v>16.508840338135492</v>
      </c>
      <c r="U396" s="44">
        <f t="shared" si="40"/>
        <v>15.988613761400167</v>
      </c>
    </row>
    <row r="397" spans="1:21" ht="15">
      <c r="A397" s="48">
        <v>40985</v>
      </c>
      <c r="B397" s="39">
        <v>11</v>
      </c>
      <c r="C397" s="45" t="s">
        <v>1203</v>
      </c>
      <c r="D397" s="41">
        <v>38.34</v>
      </c>
      <c r="E397" s="41">
        <v>29.09</v>
      </c>
      <c r="F397" s="41">
        <v>2.388</v>
      </c>
      <c r="G397" s="42">
        <f t="shared" si="36"/>
        <v>946.4380000000001</v>
      </c>
      <c r="H397" s="43">
        <v>40.99568543904356</v>
      </c>
      <c r="I397" s="42">
        <f t="shared" si="37"/>
        <v>38.799874535557514</v>
      </c>
      <c r="J397" s="43">
        <v>58.35</v>
      </c>
      <c r="K397" s="43">
        <v>29.09</v>
      </c>
      <c r="L397" s="43">
        <v>2.388</v>
      </c>
      <c r="M397" s="42">
        <f t="shared" si="41"/>
        <v>966.4480000000001</v>
      </c>
      <c r="N397" s="43">
        <v>0.922428383729766</v>
      </c>
      <c r="O397" s="44">
        <f t="shared" si="38"/>
        <v>0.891479066598865</v>
      </c>
      <c r="P397" s="43">
        <v>81.72</v>
      </c>
      <c r="Q397" s="43">
        <v>29.09</v>
      </c>
      <c r="R397" s="43">
        <v>2.388</v>
      </c>
      <c r="S397" s="43">
        <f t="shared" si="39"/>
        <v>989.8180000000001</v>
      </c>
      <c r="T397" s="43">
        <v>16.122127634242172</v>
      </c>
      <c r="U397" s="44">
        <f t="shared" si="40"/>
        <v>15.957972130670319</v>
      </c>
    </row>
    <row r="398" spans="1:21" ht="15">
      <c r="A398" s="48">
        <v>40985</v>
      </c>
      <c r="B398" s="39">
        <v>12</v>
      </c>
      <c r="C398" s="45" t="s">
        <v>125</v>
      </c>
      <c r="D398" s="41">
        <v>38.34</v>
      </c>
      <c r="E398" s="41">
        <v>29.09</v>
      </c>
      <c r="F398" s="41">
        <v>2.388</v>
      </c>
      <c r="G398" s="42">
        <f t="shared" si="36"/>
        <v>882.2780000000001</v>
      </c>
      <c r="H398" s="43">
        <v>41.2113211444042</v>
      </c>
      <c r="I398" s="42">
        <f t="shared" si="37"/>
        <v>36.35984199664266</v>
      </c>
      <c r="J398" s="43">
        <v>58.35</v>
      </c>
      <c r="K398" s="43">
        <v>29.09</v>
      </c>
      <c r="L398" s="43">
        <v>2.388</v>
      </c>
      <c r="M398" s="42">
        <f t="shared" si="41"/>
        <v>902.2880000000001</v>
      </c>
      <c r="N398" s="43">
        <v>0.9272803210260945</v>
      </c>
      <c r="O398" s="44">
        <f t="shared" si="38"/>
        <v>0.8366739062979929</v>
      </c>
      <c r="P398" s="43">
        <v>81.72</v>
      </c>
      <c r="Q398" s="43">
        <v>29.09</v>
      </c>
      <c r="R398" s="43">
        <v>2.388</v>
      </c>
      <c r="S398" s="43">
        <f t="shared" si="39"/>
        <v>925.6580000000001</v>
      </c>
      <c r="T398" s="43">
        <v>16.20692939635671</v>
      </c>
      <c r="U398" s="44">
        <f t="shared" si="40"/>
        <v>15.002073851172762</v>
      </c>
    </row>
    <row r="399" spans="1:21" ht="15">
      <c r="A399" s="48">
        <v>40985</v>
      </c>
      <c r="B399" s="39">
        <v>13</v>
      </c>
      <c r="C399" s="45" t="s">
        <v>1208</v>
      </c>
      <c r="D399" s="41">
        <v>38.34</v>
      </c>
      <c r="E399" s="41">
        <v>29.09</v>
      </c>
      <c r="F399" s="41">
        <v>2.388</v>
      </c>
      <c r="G399" s="42">
        <f t="shared" si="36"/>
        <v>877.118</v>
      </c>
      <c r="H399" s="43">
        <v>40.19513126017394</v>
      </c>
      <c r="I399" s="42">
        <f t="shared" si="37"/>
        <v>35.255873140661244</v>
      </c>
      <c r="J399" s="43">
        <v>58.35</v>
      </c>
      <c r="K399" s="43">
        <v>29.09</v>
      </c>
      <c r="L399" s="43">
        <v>2.388</v>
      </c>
      <c r="M399" s="42">
        <f t="shared" si="41"/>
        <v>897.128</v>
      </c>
      <c r="N399" s="43">
        <v>0.904415417501873</v>
      </c>
      <c r="O399" s="44">
        <f t="shared" si="38"/>
        <v>0.8113763946726205</v>
      </c>
      <c r="P399" s="43">
        <v>81.72</v>
      </c>
      <c r="Q399" s="43">
        <v>29.09</v>
      </c>
      <c r="R399" s="43">
        <v>2.388</v>
      </c>
      <c r="S399" s="43">
        <f t="shared" si="39"/>
        <v>920.498</v>
      </c>
      <c r="T399" s="43">
        <v>15.807298487915228</v>
      </c>
      <c r="U399" s="44">
        <f t="shared" si="40"/>
        <v>14.550586643528991</v>
      </c>
    </row>
    <row r="400" spans="1:21" ht="15">
      <c r="A400" s="48">
        <v>40985</v>
      </c>
      <c r="B400" s="39">
        <v>14</v>
      </c>
      <c r="C400" s="45" t="s">
        <v>1211</v>
      </c>
      <c r="D400" s="41">
        <v>38.34</v>
      </c>
      <c r="E400" s="41">
        <v>29.09</v>
      </c>
      <c r="F400" s="41">
        <v>2.388</v>
      </c>
      <c r="G400" s="42">
        <f t="shared" si="36"/>
        <v>884.498</v>
      </c>
      <c r="H400" s="43">
        <v>40.828263122350776</v>
      </c>
      <c r="I400" s="42">
        <f t="shared" si="37"/>
        <v>36.11251707519302</v>
      </c>
      <c r="J400" s="43">
        <v>58.35</v>
      </c>
      <c r="K400" s="43">
        <v>29.09</v>
      </c>
      <c r="L400" s="43">
        <v>2.388</v>
      </c>
      <c r="M400" s="42">
        <f t="shared" si="41"/>
        <v>904.508</v>
      </c>
      <c r="N400" s="43">
        <v>0.9186612776225429</v>
      </c>
      <c r="O400" s="44">
        <f t="shared" si="38"/>
        <v>0.830936474899811</v>
      </c>
      <c r="P400" s="43">
        <v>81.72</v>
      </c>
      <c r="Q400" s="43">
        <v>29.09</v>
      </c>
      <c r="R400" s="43">
        <v>2.388</v>
      </c>
      <c r="S400" s="43">
        <f t="shared" si="39"/>
        <v>927.878</v>
      </c>
      <c r="T400" s="43">
        <v>16.05628646267413</v>
      </c>
      <c r="U400" s="44">
        <f t="shared" si="40"/>
        <v>14.898274970413148</v>
      </c>
    </row>
    <row r="401" spans="1:21" ht="15">
      <c r="A401" s="48">
        <v>40985</v>
      </c>
      <c r="B401" s="39">
        <v>15</v>
      </c>
      <c r="C401" s="45" t="s">
        <v>1214</v>
      </c>
      <c r="D401" s="41">
        <v>38.34</v>
      </c>
      <c r="E401" s="41">
        <v>29.09</v>
      </c>
      <c r="F401" s="41">
        <v>2.388</v>
      </c>
      <c r="G401" s="42">
        <f t="shared" si="36"/>
        <v>898.8280000000001</v>
      </c>
      <c r="H401" s="43">
        <v>42.6524246298611</v>
      </c>
      <c r="I401" s="42">
        <f t="shared" si="37"/>
        <v>38.337193525208804</v>
      </c>
      <c r="J401" s="43">
        <v>58.35</v>
      </c>
      <c r="K401" s="43">
        <v>29.09</v>
      </c>
      <c r="L401" s="43">
        <v>2.388</v>
      </c>
      <c r="M401" s="42">
        <f t="shared" si="41"/>
        <v>918.8380000000001</v>
      </c>
      <c r="N401" s="43">
        <v>0.9597060444806735</v>
      </c>
      <c r="O401" s="44">
        <f t="shared" si="38"/>
        <v>0.8818143824985332</v>
      </c>
      <c r="P401" s="43">
        <v>81.72</v>
      </c>
      <c r="Q401" s="43">
        <v>29.09</v>
      </c>
      <c r="R401" s="43">
        <v>2.388</v>
      </c>
      <c r="S401" s="43">
        <f t="shared" si="39"/>
        <v>942.2080000000001</v>
      </c>
      <c r="T401" s="43">
        <v>16.773663531372783</v>
      </c>
      <c r="U401" s="44">
        <f t="shared" si="40"/>
        <v>15.80427996856769</v>
      </c>
    </row>
    <row r="402" spans="1:21" ht="15">
      <c r="A402" s="48">
        <v>40985</v>
      </c>
      <c r="B402" s="39">
        <v>16</v>
      </c>
      <c r="C402" s="45" t="s">
        <v>1217</v>
      </c>
      <c r="D402" s="41">
        <v>38.34</v>
      </c>
      <c r="E402" s="41">
        <v>29.09</v>
      </c>
      <c r="F402" s="41">
        <v>2.388</v>
      </c>
      <c r="G402" s="42">
        <f t="shared" si="36"/>
        <v>965.3280000000001</v>
      </c>
      <c r="H402" s="43">
        <v>42.10883191806743</v>
      </c>
      <c r="I402" s="42">
        <f t="shared" si="37"/>
        <v>40.6488344978042</v>
      </c>
      <c r="J402" s="43">
        <v>58.35</v>
      </c>
      <c r="K402" s="43">
        <v>29.09</v>
      </c>
      <c r="L402" s="43">
        <v>2.388</v>
      </c>
      <c r="M402" s="42">
        <f t="shared" si="41"/>
        <v>985.3380000000001</v>
      </c>
      <c r="N402" s="43">
        <v>0.9474748708540566</v>
      </c>
      <c r="O402" s="44">
        <f t="shared" si="38"/>
        <v>0.9335829942975945</v>
      </c>
      <c r="P402" s="43">
        <v>81.72</v>
      </c>
      <c r="Q402" s="43">
        <v>29.09</v>
      </c>
      <c r="R402" s="43">
        <v>2.388</v>
      </c>
      <c r="S402" s="43">
        <f t="shared" si="39"/>
        <v>1008.7080000000001</v>
      </c>
      <c r="T402" s="43">
        <v>16.55988808191451</v>
      </c>
      <c r="U402" s="44">
        <f t="shared" si="40"/>
        <v>16.704091587331828</v>
      </c>
    </row>
    <row r="403" spans="1:21" ht="15">
      <c r="A403" s="48">
        <v>40985</v>
      </c>
      <c r="B403" s="39">
        <v>17</v>
      </c>
      <c r="C403" s="45" t="s">
        <v>1220</v>
      </c>
      <c r="D403" s="41">
        <v>38.34</v>
      </c>
      <c r="E403" s="41">
        <v>29.09</v>
      </c>
      <c r="F403" s="41">
        <v>2.388</v>
      </c>
      <c r="G403" s="42">
        <f t="shared" si="36"/>
        <v>1021.1780000000001</v>
      </c>
      <c r="H403" s="43">
        <v>40.54057224271728</v>
      </c>
      <c r="I403" s="42">
        <f t="shared" si="37"/>
        <v>41.399140481673555</v>
      </c>
      <c r="J403" s="43">
        <v>58.35</v>
      </c>
      <c r="K403" s="43">
        <v>29.09</v>
      </c>
      <c r="L403" s="43">
        <v>2.388</v>
      </c>
      <c r="M403" s="42">
        <f t="shared" si="41"/>
        <v>1041.1879999999999</v>
      </c>
      <c r="N403" s="43">
        <v>0.9121880541534854</v>
      </c>
      <c r="O403" s="44">
        <f t="shared" si="38"/>
        <v>0.949759255727959</v>
      </c>
      <c r="P403" s="43">
        <v>81.72</v>
      </c>
      <c r="Q403" s="43">
        <v>29.09</v>
      </c>
      <c r="R403" s="43">
        <v>2.388</v>
      </c>
      <c r="S403" s="43">
        <f t="shared" si="39"/>
        <v>1064.5579999999998</v>
      </c>
      <c r="T403" s="43">
        <v>15.943147993808786</v>
      </c>
      <c r="U403" s="44">
        <f t="shared" si="40"/>
        <v>16.97240574199309</v>
      </c>
    </row>
    <row r="404" spans="1:21" ht="15">
      <c r="A404" s="48">
        <v>40985</v>
      </c>
      <c r="B404" s="39">
        <v>18</v>
      </c>
      <c r="C404" s="45" t="s">
        <v>1223</v>
      </c>
      <c r="D404" s="41">
        <v>38.34</v>
      </c>
      <c r="E404" s="41">
        <v>29.09</v>
      </c>
      <c r="F404" s="41">
        <v>2.388</v>
      </c>
      <c r="G404" s="42">
        <f t="shared" si="36"/>
        <v>946.9580000000001</v>
      </c>
      <c r="H404" s="43">
        <v>40.86958888406608</v>
      </c>
      <c r="I404" s="42">
        <f t="shared" si="37"/>
        <v>38.70178415047746</v>
      </c>
      <c r="J404" s="43">
        <v>58.35</v>
      </c>
      <c r="K404" s="43">
        <v>29.09</v>
      </c>
      <c r="L404" s="43">
        <v>2.388</v>
      </c>
      <c r="M404" s="42">
        <f t="shared" si="41"/>
        <v>966.9680000000001</v>
      </c>
      <c r="N404" s="43">
        <v>0.9195911329274903</v>
      </c>
      <c r="O404" s="44">
        <f t="shared" si="38"/>
        <v>0.8892151986246295</v>
      </c>
      <c r="P404" s="43">
        <v>81.72</v>
      </c>
      <c r="Q404" s="43">
        <v>29.09</v>
      </c>
      <c r="R404" s="43">
        <v>2.388</v>
      </c>
      <c r="S404" s="43">
        <f t="shared" si="39"/>
        <v>990.3380000000001</v>
      </c>
      <c r="T404" s="43">
        <v>16.072538397428264</v>
      </c>
      <c r="U404" s="44">
        <f t="shared" si="40"/>
        <v>15.917245531432314</v>
      </c>
    </row>
    <row r="405" spans="1:21" ht="15">
      <c r="A405" s="48">
        <v>40985</v>
      </c>
      <c r="B405" s="39">
        <v>19</v>
      </c>
      <c r="C405" s="45" t="s">
        <v>1226</v>
      </c>
      <c r="D405" s="41">
        <v>38.34</v>
      </c>
      <c r="E405" s="41">
        <v>29.09</v>
      </c>
      <c r="F405" s="41">
        <v>2.388</v>
      </c>
      <c r="G405" s="42">
        <f t="shared" si="36"/>
        <v>905.8180000000001</v>
      </c>
      <c r="H405" s="43">
        <v>39.54504523934467</v>
      </c>
      <c r="I405" s="42">
        <f t="shared" si="37"/>
        <v>35.82061378861271</v>
      </c>
      <c r="J405" s="43">
        <v>58.35</v>
      </c>
      <c r="K405" s="43">
        <v>29.09</v>
      </c>
      <c r="L405" s="43">
        <v>2.388</v>
      </c>
      <c r="M405" s="42">
        <f t="shared" si="41"/>
        <v>925.8280000000001</v>
      </c>
      <c r="N405" s="43">
        <v>0.8897880782817376</v>
      </c>
      <c r="O405" s="44">
        <f t="shared" si="38"/>
        <v>0.8237907169394245</v>
      </c>
      <c r="P405" s="43">
        <v>81.72</v>
      </c>
      <c r="Q405" s="43">
        <v>29.09</v>
      </c>
      <c r="R405" s="43">
        <v>2.388</v>
      </c>
      <c r="S405" s="43">
        <f t="shared" si="39"/>
        <v>949.1980000000001</v>
      </c>
      <c r="T405" s="43">
        <v>15.551643052744375</v>
      </c>
      <c r="U405" s="44">
        <f t="shared" si="40"/>
        <v>14.761588482378857</v>
      </c>
    </row>
    <row r="406" spans="1:21" ht="15">
      <c r="A406" s="48">
        <v>40985</v>
      </c>
      <c r="B406" s="39">
        <v>20</v>
      </c>
      <c r="C406" s="45" t="s">
        <v>1229</v>
      </c>
      <c r="D406" s="41">
        <v>38.34</v>
      </c>
      <c r="E406" s="41">
        <v>29.09</v>
      </c>
      <c r="F406" s="41">
        <v>2.388</v>
      </c>
      <c r="G406" s="42">
        <f t="shared" si="36"/>
        <v>887.738</v>
      </c>
      <c r="H406" s="43">
        <v>39.00834015450355</v>
      </c>
      <c r="I406" s="42">
        <f t="shared" si="37"/>
        <v>34.62918587207868</v>
      </c>
      <c r="J406" s="43">
        <v>58.35</v>
      </c>
      <c r="K406" s="43">
        <v>29.09</v>
      </c>
      <c r="L406" s="43">
        <v>2.388</v>
      </c>
      <c r="M406" s="42">
        <f t="shared" si="41"/>
        <v>907.748</v>
      </c>
      <c r="N406" s="43">
        <v>0.8777118805392785</v>
      </c>
      <c r="O406" s="44">
        <f t="shared" si="38"/>
        <v>0.7967412041357691</v>
      </c>
      <c r="P406" s="43">
        <v>81.72</v>
      </c>
      <c r="Q406" s="43">
        <v>29.09</v>
      </c>
      <c r="R406" s="43">
        <v>2.388</v>
      </c>
      <c r="S406" s="43">
        <f t="shared" si="39"/>
        <v>931.118</v>
      </c>
      <c r="T406" s="43">
        <v>15.340576259078462</v>
      </c>
      <c r="U406" s="44">
        <f t="shared" si="40"/>
        <v>14.28388668520062</v>
      </c>
    </row>
    <row r="407" spans="1:21" ht="15">
      <c r="A407" s="48">
        <v>40985</v>
      </c>
      <c r="B407" s="39">
        <v>21</v>
      </c>
      <c r="C407" s="45" t="s">
        <v>1232</v>
      </c>
      <c r="D407" s="41">
        <v>38.34</v>
      </c>
      <c r="E407" s="41">
        <v>29.09</v>
      </c>
      <c r="F407" s="41">
        <v>2.388</v>
      </c>
      <c r="G407" s="42">
        <f t="shared" si="36"/>
        <v>895.4580000000001</v>
      </c>
      <c r="H407" s="43">
        <v>38.509252109172515</v>
      </c>
      <c r="I407" s="42">
        <f t="shared" si="37"/>
        <v>34.483417875175405</v>
      </c>
      <c r="J407" s="43">
        <v>58.35</v>
      </c>
      <c r="K407" s="43">
        <v>29.09</v>
      </c>
      <c r="L407" s="43">
        <v>2.388</v>
      </c>
      <c r="M407" s="42">
        <f t="shared" si="41"/>
        <v>915.4680000000001</v>
      </c>
      <c r="N407" s="43">
        <v>0.8664820895487587</v>
      </c>
      <c r="O407" s="44">
        <f t="shared" si="38"/>
        <v>0.7932366255550232</v>
      </c>
      <c r="P407" s="43">
        <v>81.72</v>
      </c>
      <c r="Q407" s="43">
        <v>29.09</v>
      </c>
      <c r="R407" s="43">
        <v>2.388</v>
      </c>
      <c r="S407" s="43">
        <f t="shared" si="39"/>
        <v>938.8380000000001</v>
      </c>
      <c r="T407" s="43">
        <v>15.144302893201571</v>
      </c>
      <c r="U407" s="44">
        <f t="shared" si="40"/>
        <v>14.218047039647578</v>
      </c>
    </row>
    <row r="408" spans="1:21" ht="15">
      <c r="A408" s="48">
        <v>40985</v>
      </c>
      <c r="B408" s="39">
        <v>22</v>
      </c>
      <c r="C408" s="45" t="s">
        <v>1235</v>
      </c>
      <c r="D408" s="41">
        <v>38.34</v>
      </c>
      <c r="E408" s="41">
        <v>29.09</v>
      </c>
      <c r="F408" s="41">
        <v>2.388</v>
      </c>
      <c r="G408" s="42">
        <f t="shared" si="36"/>
        <v>892.0580000000001</v>
      </c>
      <c r="H408" s="43">
        <v>38.551637505803605</v>
      </c>
      <c r="I408" s="42">
        <f t="shared" si="37"/>
        <v>34.39029665015216</v>
      </c>
      <c r="J408" s="43">
        <v>58.35</v>
      </c>
      <c r="K408" s="43">
        <v>29.09</v>
      </c>
      <c r="L408" s="43">
        <v>2.388</v>
      </c>
      <c r="M408" s="42">
        <f t="shared" si="41"/>
        <v>912.0680000000001</v>
      </c>
      <c r="N408" s="43">
        <v>0.867435787297423</v>
      </c>
      <c r="O408" s="44">
        <f t="shared" si="38"/>
        <v>0.791160423648786</v>
      </c>
      <c r="P408" s="43">
        <v>81.72</v>
      </c>
      <c r="Q408" s="43">
        <v>29.09</v>
      </c>
      <c r="R408" s="43">
        <v>2.388</v>
      </c>
      <c r="S408" s="43">
        <f t="shared" si="39"/>
        <v>935.4380000000001</v>
      </c>
      <c r="T408" s="43">
        <v>15.160971544231456</v>
      </c>
      <c r="U408" s="44">
        <f t="shared" si="40"/>
        <v>14.182148899392788</v>
      </c>
    </row>
    <row r="409" spans="1:21" ht="15">
      <c r="A409" s="48">
        <v>40985</v>
      </c>
      <c r="B409" s="39">
        <v>23</v>
      </c>
      <c r="C409" s="45" t="s">
        <v>1238</v>
      </c>
      <c r="D409" s="41">
        <v>38.34</v>
      </c>
      <c r="E409" s="41">
        <v>29.09</v>
      </c>
      <c r="F409" s="41">
        <v>2.388</v>
      </c>
      <c r="G409" s="42">
        <f t="shared" si="36"/>
        <v>889.8080000000001</v>
      </c>
      <c r="H409" s="43">
        <v>37.88194823903246</v>
      </c>
      <c r="I409" s="42">
        <f t="shared" si="37"/>
        <v>33.707660598677</v>
      </c>
      <c r="J409" s="43">
        <v>58.35</v>
      </c>
      <c r="K409" s="43">
        <v>29.09</v>
      </c>
      <c r="L409" s="43">
        <v>2.388</v>
      </c>
      <c r="M409" s="42">
        <f t="shared" si="41"/>
        <v>909.8180000000001</v>
      </c>
      <c r="N409" s="43">
        <v>0.8523673628685303</v>
      </c>
      <c r="O409" s="44">
        <f t="shared" si="38"/>
        <v>0.7754991693503206</v>
      </c>
      <c r="P409" s="43">
        <v>81.72</v>
      </c>
      <c r="Q409" s="43">
        <v>29.09</v>
      </c>
      <c r="R409" s="43">
        <v>2.388</v>
      </c>
      <c r="S409" s="43">
        <f t="shared" si="39"/>
        <v>933.1880000000001</v>
      </c>
      <c r="T409" s="43">
        <v>14.897606857959282</v>
      </c>
      <c r="U409" s="44">
        <f t="shared" si="40"/>
        <v>13.902267948565308</v>
      </c>
    </row>
    <row r="410" spans="1:21" ht="15">
      <c r="A410" s="48">
        <v>40986</v>
      </c>
      <c r="B410" s="39">
        <v>0</v>
      </c>
      <c r="C410" s="45" t="s">
        <v>1242</v>
      </c>
      <c r="D410" s="41">
        <v>38.34</v>
      </c>
      <c r="E410" s="41">
        <v>29.09</v>
      </c>
      <c r="F410" s="41">
        <v>2.388</v>
      </c>
      <c r="G410" s="42">
        <f t="shared" si="36"/>
        <v>902.4180000000001</v>
      </c>
      <c r="H410" s="43">
        <v>38.58766509294003</v>
      </c>
      <c r="I410" s="42">
        <f t="shared" si="37"/>
        <v>34.82220355784076</v>
      </c>
      <c r="J410" s="43">
        <v>58.35</v>
      </c>
      <c r="K410" s="43">
        <v>29.09</v>
      </c>
      <c r="L410" s="43">
        <v>2.388</v>
      </c>
      <c r="M410" s="42">
        <f t="shared" si="41"/>
        <v>922.4280000000001</v>
      </c>
      <c r="N410" s="43">
        <v>0.8682464303837875</v>
      </c>
      <c r="O410" s="44">
        <f t="shared" si="38"/>
        <v>0.8008948182860565</v>
      </c>
      <c r="P410" s="43">
        <v>81.72</v>
      </c>
      <c r="Q410" s="43">
        <v>29.09</v>
      </c>
      <c r="R410" s="43">
        <v>2.388</v>
      </c>
      <c r="S410" s="43">
        <f t="shared" si="39"/>
        <v>945.7980000000001</v>
      </c>
      <c r="T410" s="43">
        <v>15.175139897606858</v>
      </c>
      <c r="U410" s="44">
        <f t="shared" si="40"/>
        <v>14.352616964876773</v>
      </c>
    </row>
    <row r="411" spans="1:21" ht="15">
      <c r="A411" s="48">
        <v>40986</v>
      </c>
      <c r="B411" s="39">
        <v>1</v>
      </c>
      <c r="C411" s="45" t="s">
        <v>1244</v>
      </c>
      <c r="D411" s="41">
        <v>38.34</v>
      </c>
      <c r="E411" s="41">
        <v>29.09</v>
      </c>
      <c r="F411" s="41">
        <v>2.388</v>
      </c>
      <c r="G411" s="42">
        <f t="shared" si="36"/>
        <v>902.498</v>
      </c>
      <c r="H411" s="43">
        <v>38.28407968956988</v>
      </c>
      <c r="I411" s="42">
        <f t="shared" si="37"/>
        <v>34.551305351677435</v>
      </c>
      <c r="J411" s="43">
        <v>58.35</v>
      </c>
      <c r="K411" s="43">
        <v>29.09</v>
      </c>
      <c r="L411" s="43">
        <v>2.388</v>
      </c>
      <c r="M411" s="42">
        <f t="shared" si="41"/>
        <v>922.508</v>
      </c>
      <c r="N411" s="43">
        <v>0.8614155702589809</v>
      </c>
      <c r="O411" s="44">
        <f t="shared" si="38"/>
        <v>0.7946627548884719</v>
      </c>
      <c r="P411" s="43">
        <v>81.72</v>
      </c>
      <c r="Q411" s="43">
        <v>29.09</v>
      </c>
      <c r="R411" s="43">
        <v>2.388</v>
      </c>
      <c r="S411" s="43">
        <f t="shared" si="39"/>
        <v>945.878</v>
      </c>
      <c r="T411" s="43">
        <v>15.05575068460531</v>
      </c>
      <c r="U411" s="44">
        <f t="shared" si="40"/>
        <v>14.240903346053102</v>
      </c>
    </row>
    <row r="412" spans="1:21" ht="15">
      <c r="A412" s="48">
        <v>40986</v>
      </c>
      <c r="B412" s="39">
        <v>2</v>
      </c>
      <c r="C412" s="45" t="s">
        <v>1247</v>
      </c>
      <c r="D412" s="41">
        <v>38.34</v>
      </c>
      <c r="E412" s="41">
        <v>29.09</v>
      </c>
      <c r="F412" s="41">
        <v>2.388</v>
      </c>
      <c r="G412" s="42">
        <f t="shared" si="36"/>
        <v>906.5280000000001</v>
      </c>
      <c r="H412" s="43">
        <v>38.363022490795274</v>
      </c>
      <c r="I412" s="42">
        <f t="shared" si="37"/>
        <v>34.777154052535664</v>
      </c>
      <c r="J412" s="43">
        <v>58.35</v>
      </c>
      <c r="K412" s="43">
        <v>29.09</v>
      </c>
      <c r="L412" s="43">
        <v>2.388</v>
      </c>
      <c r="M412" s="42">
        <f t="shared" si="41"/>
        <v>926.5380000000001</v>
      </c>
      <c r="N412" s="43">
        <v>0.8631918323158676</v>
      </c>
      <c r="O412" s="44">
        <f t="shared" si="38"/>
        <v>0.7997800339302794</v>
      </c>
      <c r="P412" s="43">
        <v>81.72</v>
      </c>
      <c r="Q412" s="43">
        <v>29.09</v>
      </c>
      <c r="R412" s="43">
        <v>2.388</v>
      </c>
      <c r="S412" s="43">
        <f t="shared" si="39"/>
        <v>949.9080000000001</v>
      </c>
      <c r="T412" s="43">
        <v>15.08679604714847</v>
      </c>
      <c r="U412" s="44">
        <f t="shared" si="40"/>
        <v>14.33106825955471</v>
      </c>
    </row>
    <row r="413" spans="1:21" ht="15">
      <c r="A413" s="48">
        <v>40986</v>
      </c>
      <c r="B413" s="39">
        <v>3</v>
      </c>
      <c r="C413" s="45" t="s">
        <v>1250</v>
      </c>
      <c r="D413" s="41">
        <v>38.34</v>
      </c>
      <c r="E413" s="41">
        <v>29.09</v>
      </c>
      <c r="F413" s="41">
        <v>2.388</v>
      </c>
      <c r="G413" s="42">
        <f t="shared" si="36"/>
        <v>906.878</v>
      </c>
      <c r="H413" s="43">
        <v>39.57206592969698</v>
      </c>
      <c r="I413" s="42">
        <f t="shared" si="37"/>
        <v>35.88703600619174</v>
      </c>
      <c r="J413" s="43">
        <v>58.35</v>
      </c>
      <c r="K413" s="43">
        <v>29.09</v>
      </c>
      <c r="L413" s="43">
        <v>2.388</v>
      </c>
      <c r="M413" s="42">
        <f t="shared" si="41"/>
        <v>926.888</v>
      </c>
      <c r="N413" s="43">
        <v>0.8903960605965109</v>
      </c>
      <c r="O413" s="44">
        <f t="shared" si="38"/>
        <v>0.8252974238141788</v>
      </c>
      <c r="P413" s="43">
        <v>81.72</v>
      </c>
      <c r="Q413" s="43">
        <v>29.09</v>
      </c>
      <c r="R413" s="43">
        <v>2.388</v>
      </c>
      <c r="S413" s="43">
        <f t="shared" si="39"/>
        <v>950.258</v>
      </c>
      <c r="T413" s="43">
        <v>15.562269317775925</v>
      </c>
      <c r="U413" s="44">
        <f t="shared" si="40"/>
        <v>14.788170917371115</v>
      </c>
    </row>
    <row r="414" spans="1:21" ht="15">
      <c r="A414" s="48">
        <v>40986</v>
      </c>
      <c r="B414" s="39">
        <v>4</v>
      </c>
      <c r="C414" s="45" t="s">
        <v>1253</v>
      </c>
      <c r="D414" s="41">
        <v>38.34</v>
      </c>
      <c r="E414" s="41">
        <v>29.09</v>
      </c>
      <c r="F414" s="41">
        <v>2.388</v>
      </c>
      <c r="G414" s="42">
        <f t="shared" si="36"/>
        <v>877.9280000000001</v>
      </c>
      <c r="H414" s="43">
        <v>40.26506716461523</v>
      </c>
      <c r="I414" s="42">
        <f t="shared" si="37"/>
        <v>35.34982988569632</v>
      </c>
      <c r="J414" s="43">
        <v>58.35</v>
      </c>
      <c r="K414" s="43">
        <v>29.09</v>
      </c>
      <c r="L414" s="43">
        <v>2.388</v>
      </c>
      <c r="M414" s="42">
        <f t="shared" si="41"/>
        <v>897.9380000000001</v>
      </c>
      <c r="N414" s="43">
        <v>0.9059890187871688</v>
      </c>
      <c r="O414" s="44">
        <f t="shared" si="38"/>
        <v>0.8135219675517128</v>
      </c>
      <c r="P414" s="43">
        <v>81.72</v>
      </c>
      <c r="Q414" s="43">
        <v>29.09</v>
      </c>
      <c r="R414" s="43">
        <v>2.388</v>
      </c>
      <c r="S414" s="43">
        <f t="shared" si="39"/>
        <v>921.3080000000001</v>
      </c>
      <c r="T414" s="43">
        <v>15.83480176211454</v>
      </c>
      <c r="U414" s="44">
        <f t="shared" si="40"/>
        <v>14.588729541850224</v>
      </c>
    </row>
    <row r="415" spans="1:21" ht="15">
      <c r="A415" s="48">
        <v>40986</v>
      </c>
      <c r="B415" s="39">
        <v>5</v>
      </c>
      <c r="C415" s="45" t="s">
        <v>1256</v>
      </c>
      <c r="D415" s="41">
        <v>38.34</v>
      </c>
      <c r="E415" s="41">
        <v>29.09</v>
      </c>
      <c r="F415" s="41">
        <v>2.388</v>
      </c>
      <c r="G415" s="42">
        <f t="shared" si="36"/>
        <v>878.1780000000001</v>
      </c>
      <c r="H415" s="43">
        <v>40.00757588008138</v>
      </c>
      <c r="I415" s="42">
        <f t="shared" si="37"/>
        <v>35.13377297121811</v>
      </c>
      <c r="J415" s="43">
        <v>58.35</v>
      </c>
      <c r="K415" s="43">
        <v>29.09</v>
      </c>
      <c r="L415" s="43">
        <v>2.388</v>
      </c>
      <c r="M415" s="42">
        <f t="shared" si="41"/>
        <v>898.1880000000001</v>
      </c>
      <c r="N415" s="43">
        <v>0.9001953049640344</v>
      </c>
      <c r="O415" s="44">
        <f t="shared" si="38"/>
        <v>0.8085446205750362</v>
      </c>
      <c r="P415" s="43">
        <v>81.72</v>
      </c>
      <c r="Q415" s="43">
        <v>29.09</v>
      </c>
      <c r="R415" s="43">
        <v>2.388</v>
      </c>
      <c r="S415" s="43">
        <f t="shared" si="39"/>
        <v>921.5580000000001</v>
      </c>
      <c r="T415" s="43">
        <v>15.73353970710799</v>
      </c>
      <c r="U415" s="44">
        <f t="shared" si="40"/>
        <v>14.499369385403027</v>
      </c>
    </row>
    <row r="416" spans="1:21" ht="15">
      <c r="A416" s="48">
        <v>40986</v>
      </c>
      <c r="B416" s="39">
        <v>6</v>
      </c>
      <c r="C416" s="45" t="s">
        <v>1259</v>
      </c>
      <c r="D416" s="41">
        <v>38.34</v>
      </c>
      <c r="E416" s="41">
        <v>29.09</v>
      </c>
      <c r="F416" s="41">
        <v>2.388</v>
      </c>
      <c r="G416" s="42">
        <f t="shared" si="36"/>
        <v>875.7680000000001</v>
      </c>
      <c r="H416" s="43">
        <v>39.41047160504097</v>
      </c>
      <c r="I416" s="42">
        <f t="shared" si="37"/>
        <v>34.514429896603524</v>
      </c>
      <c r="J416" s="43">
        <v>58.35</v>
      </c>
      <c r="K416" s="43">
        <v>29.09</v>
      </c>
      <c r="L416" s="43">
        <v>2.388</v>
      </c>
      <c r="M416" s="42">
        <f t="shared" si="41"/>
        <v>895.7780000000001</v>
      </c>
      <c r="N416" s="43">
        <v>0.886760087929729</v>
      </c>
      <c r="O416" s="44">
        <f t="shared" si="38"/>
        <v>0.7943401780455169</v>
      </c>
      <c r="P416" s="43">
        <v>81.72</v>
      </c>
      <c r="Q416" s="43">
        <v>29.09</v>
      </c>
      <c r="R416" s="43">
        <v>2.388</v>
      </c>
      <c r="S416" s="43">
        <f t="shared" si="39"/>
        <v>919.1480000000001</v>
      </c>
      <c r="T416" s="43">
        <v>15.498720085724491</v>
      </c>
      <c r="U416" s="44">
        <f t="shared" si="40"/>
        <v>14.245617569353497</v>
      </c>
    </row>
    <row r="417" spans="1:21" ht="15">
      <c r="A417" s="48">
        <v>40986</v>
      </c>
      <c r="B417" s="39">
        <v>7</v>
      </c>
      <c r="C417" s="45" t="s">
        <v>1262</v>
      </c>
      <c r="D417" s="41">
        <v>38.34</v>
      </c>
      <c r="E417" s="41">
        <v>29.09</v>
      </c>
      <c r="F417" s="41">
        <v>2.388</v>
      </c>
      <c r="G417" s="42">
        <f t="shared" si="36"/>
        <v>877.4280000000001</v>
      </c>
      <c r="H417" s="43">
        <v>37.666312533671814</v>
      </c>
      <c r="I417" s="42">
        <f t="shared" si="37"/>
        <v>33.049477273794594</v>
      </c>
      <c r="J417" s="43">
        <v>58.35</v>
      </c>
      <c r="K417" s="43">
        <v>29.09</v>
      </c>
      <c r="L417" s="43">
        <v>2.388</v>
      </c>
      <c r="M417" s="42">
        <f t="shared" si="41"/>
        <v>897.4380000000001</v>
      </c>
      <c r="N417" s="43">
        <v>0.8475154255722017</v>
      </c>
      <c r="O417" s="44">
        <f t="shared" si="38"/>
        <v>0.7605925484946656</v>
      </c>
      <c r="P417" s="43">
        <v>81.72</v>
      </c>
      <c r="Q417" s="43">
        <v>29.09</v>
      </c>
      <c r="R417" s="43">
        <v>2.388</v>
      </c>
      <c r="S417" s="43">
        <f t="shared" si="39"/>
        <v>920.8080000000001</v>
      </c>
      <c r="T417" s="43">
        <v>14.812805095844743</v>
      </c>
      <c r="U417" s="44">
        <f t="shared" si="40"/>
        <v>13.639749434694608</v>
      </c>
    </row>
    <row r="418" spans="1:21" ht="15">
      <c r="A418" s="48">
        <v>40986</v>
      </c>
      <c r="B418" s="39">
        <v>8</v>
      </c>
      <c r="C418" s="45" t="s">
        <v>1265</v>
      </c>
      <c r="D418" s="41">
        <v>38.34</v>
      </c>
      <c r="E418" s="41">
        <v>29.09</v>
      </c>
      <c r="F418" s="41">
        <v>2.388</v>
      </c>
      <c r="G418" s="42">
        <f t="shared" si="36"/>
        <v>875.4180000000001</v>
      </c>
      <c r="H418" s="43">
        <v>38.21255433275493</v>
      </c>
      <c r="I418" s="42">
        <f t="shared" si="37"/>
        <v>33.451957888871654</v>
      </c>
      <c r="J418" s="43">
        <v>58.35</v>
      </c>
      <c r="K418" s="43">
        <v>29.09</v>
      </c>
      <c r="L418" s="43">
        <v>2.388</v>
      </c>
      <c r="M418" s="42">
        <f t="shared" si="41"/>
        <v>895.4280000000001</v>
      </c>
      <c r="N418" s="43">
        <v>0.8598062053081102</v>
      </c>
      <c r="O418" s="44">
        <f t="shared" si="38"/>
        <v>0.7698945508066306</v>
      </c>
      <c r="P418" s="43">
        <v>81.72</v>
      </c>
      <c r="Q418" s="43">
        <v>29.09</v>
      </c>
      <c r="R418" s="43">
        <v>2.388</v>
      </c>
      <c r="S418" s="43">
        <f t="shared" si="39"/>
        <v>918.7980000000001</v>
      </c>
      <c r="T418" s="43">
        <v>15.02762233599238</v>
      </c>
      <c r="U418" s="44">
        <f t="shared" si="40"/>
        <v>13.807349347065129</v>
      </c>
    </row>
    <row r="419" spans="1:21" ht="15">
      <c r="A419" s="48">
        <v>40986</v>
      </c>
      <c r="B419" s="39">
        <v>9</v>
      </c>
      <c r="C419" s="45" t="s">
        <v>1268</v>
      </c>
      <c r="D419" s="41">
        <v>38.34</v>
      </c>
      <c r="E419" s="41">
        <v>29.09</v>
      </c>
      <c r="F419" s="41">
        <v>2.388</v>
      </c>
      <c r="G419" s="42">
        <f t="shared" si="36"/>
        <v>875.5080000000002</v>
      </c>
      <c r="H419" s="43">
        <v>38.79005536185346</v>
      </c>
      <c r="I419" s="42">
        <f t="shared" si="37"/>
        <v>33.961003789745604</v>
      </c>
      <c r="J419" s="43">
        <v>58.35</v>
      </c>
      <c r="K419" s="43">
        <v>29.09</v>
      </c>
      <c r="L419" s="43">
        <v>2.388</v>
      </c>
      <c r="M419" s="42">
        <f t="shared" si="41"/>
        <v>895.5180000000001</v>
      </c>
      <c r="N419" s="43">
        <v>0.8728003371336585</v>
      </c>
      <c r="O419" s="44">
        <f t="shared" si="38"/>
        <v>0.7816084123092596</v>
      </c>
      <c r="P419" s="43">
        <v>81.72</v>
      </c>
      <c r="Q419" s="43">
        <v>29.09</v>
      </c>
      <c r="R419" s="43">
        <v>2.388</v>
      </c>
      <c r="S419" s="43">
        <f t="shared" si="39"/>
        <v>918.8880000000001</v>
      </c>
      <c r="T419" s="43">
        <v>15.254732706274558</v>
      </c>
      <c r="U419" s="44">
        <f t="shared" si="40"/>
        <v>14.017390827003219</v>
      </c>
    </row>
    <row r="420" spans="1:21" ht="15">
      <c r="A420" s="48">
        <v>40986</v>
      </c>
      <c r="B420" s="39">
        <v>10</v>
      </c>
      <c r="C420" s="45" t="s">
        <v>1271</v>
      </c>
      <c r="D420" s="41">
        <v>38.34</v>
      </c>
      <c r="E420" s="41">
        <v>29.09</v>
      </c>
      <c r="F420" s="41">
        <v>2.388</v>
      </c>
      <c r="G420" s="42">
        <f t="shared" si="36"/>
        <v>873.618</v>
      </c>
      <c r="H420" s="43">
        <v>38.75667686200648</v>
      </c>
      <c r="I420" s="42">
        <f t="shared" si="37"/>
        <v>33.85853052683238</v>
      </c>
      <c r="J420" s="43">
        <v>58.35</v>
      </c>
      <c r="K420" s="43">
        <v>29.09</v>
      </c>
      <c r="L420" s="43">
        <v>2.388</v>
      </c>
      <c r="M420" s="42">
        <f t="shared" si="41"/>
        <v>893.628</v>
      </c>
      <c r="N420" s="43">
        <v>0.8720493001565854</v>
      </c>
      <c r="O420" s="44">
        <f t="shared" si="38"/>
        <v>0.7792876720003291</v>
      </c>
      <c r="P420" s="43">
        <v>81.72</v>
      </c>
      <c r="Q420" s="43">
        <v>29.09</v>
      </c>
      <c r="R420" s="43">
        <v>2.388</v>
      </c>
      <c r="S420" s="43">
        <f t="shared" si="39"/>
        <v>916.998</v>
      </c>
      <c r="T420" s="43">
        <v>15.241606143588522</v>
      </c>
      <c r="U420" s="44">
        <f t="shared" si="40"/>
        <v>13.976522350458389</v>
      </c>
    </row>
    <row r="421" spans="1:21" ht="15">
      <c r="A421" s="48">
        <v>40986</v>
      </c>
      <c r="B421" s="39">
        <v>11</v>
      </c>
      <c r="C421" s="45" t="s">
        <v>1274</v>
      </c>
      <c r="D421" s="41">
        <v>38.34</v>
      </c>
      <c r="E421" s="41">
        <v>29.09</v>
      </c>
      <c r="F421" s="41">
        <v>2.388</v>
      </c>
      <c r="G421" s="42">
        <f t="shared" si="36"/>
        <v>868.7580000000002</v>
      </c>
      <c r="H421" s="43">
        <v>37.53862652632067</v>
      </c>
      <c r="I421" s="42">
        <f t="shared" si="37"/>
        <v>32.6119821037533</v>
      </c>
      <c r="J421" s="43">
        <v>58.35</v>
      </c>
      <c r="K421" s="43">
        <v>29.09</v>
      </c>
      <c r="L421" s="43">
        <v>2.388</v>
      </c>
      <c r="M421" s="42">
        <f t="shared" si="41"/>
        <v>888.7680000000001</v>
      </c>
      <c r="N421" s="43">
        <v>0.8446424111043511</v>
      </c>
      <c r="O421" s="44">
        <f t="shared" si="38"/>
        <v>0.7506911464323921</v>
      </c>
      <c r="P421" s="43">
        <v>81.72</v>
      </c>
      <c r="Q421" s="43">
        <v>29.09</v>
      </c>
      <c r="R421" s="43">
        <v>2.388</v>
      </c>
      <c r="S421" s="43">
        <f t="shared" si="39"/>
        <v>912.1380000000001</v>
      </c>
      <c r="T421" s="43">
        <v>14.762590784617217</v>
      </c>
      <c r="U421" s="44">
        <f t="shared" si="40"/>
        <v>13.465520033099182</v>
      </c>
    </row>
    <row r="422" spans="1:21" ht="15">
      <c r="A422" s="48">
        <v>40986</v>
      </c>
      <c r="B422" s="39">
        <v>12</v>
      </c>
      <c r="C422" s="45" t="s">
        <v>1277</v>
      </c>
      <c r="D422" s="41">
        <v>38.34</v>
      </c>
      <c r="E422" s="41">
        <v>29.09</v>
      </c>
      <c r="F422" s="41">
        <v>2.388</v>
      </c>
      <c r="G422" s="42">
        <f t="shared" si="36"/>
        <v>867.6880000000001</v>
      </c>
      <c r="H422" s="43">
        <v>37.44855755847961</v>
      </c>
      <c r="I422" s="42">
        <f t="shared" si="37"/>
        <v>32.49366401080206</v>
      </c>
      <c r="J422" s="43">
        <v>58.35</v>
      </c>
      <c r="K422" s="43">
        <v>29.09</v>
      </c>
      <c r="L422" s="43">
        <v>2.388</v>
      </c>
      <c r="M422" s="42">
        <f t="shared" si="41"/>
        <v>887.6980000000001</v>
      </c>
      <c r="N422" s="43">
        <v>0.84261580338844</v>
      </c>
      <c r="O422" s="44">
        <f t="shared" si="38"/>
        <v>0.7479883634363115</v>
      </c>
      <c r="P422" s="43">
        <v>81.72</v>
      </c>
      <c r="Q422" s="43">
        <v>29.09</v>
      </c>
      <c r="R422" s="43">
        <v>2.388</v>
      </c>
      <c r="S422" s="43">
        <f t="shared" si="39"/>
        <v>911.0680000000001</v>
      </c>
      <c r="T422" s="43">
        <v>14.727169901178712</v>
      </c>
      <c r="U422" s="44">
        <f t="shared" si="40"/>
        <v>13.417453227527089</v>
      </c>
    </row>
    <row r="423" spans="1:21" ht="15">
      <c r="A423" s="48">
        <v>40986</v>
      </c>
      <c r="B423" s="39">
        <v>13</v>
      </c>
      <c r="C423" s="45" t="s">
        <v>41</v>
      </c>
      <c r="D423" s="41">
        <v>38.34</v>
      </c>
      <c r="E423" s="41">
        <v>29.09</v>
      </c>
      <c r="F423" s="41">
        <v>2.388</v>
      </c>
      <c r="G423" s="42">
        <f t="shared" si="36"/>
        <v>867.238</v>
      </c>
      <c r="H423" s="43">
        <v>37.09357986169427</v>
      </c>
      <c r="I423" s="42">
        <f t="shared" si="37"/>
        <v>32.168962012096024</v>
      </c>
      <c r="J423" s="43">
        <v>58.35</v>
      </c>
      <c r="K423" s="43">
        <v>29.09</v>
      </c>
      <c r="L423" s="43">
        <v>2.388</v>
      </c>
      <c r="M423" s="42">
        <f t="shared" si="41"/>
        <v>887.248</v>
      </c>
      <c r="N423" s="43">
        <v>0.8346285847433782</v>
      </c>
      <c r="O423" s="44">
        <f t="shared" si="38"/>
        <v>0.7405225425563928</v>
      </c>
      <c r="P423" s="43">
        <v>81.72</v>
      </c>
      <c r="Q423" s="43">
        <v>29.09</v>
      </c>
      <c r="R423" s="43">
        <v>2.388</v>
      </c>
      <c r="S423" s="43">
        <f t="shared" si="39"/>
        <v>910.618</v>
      </c>
      <c r="T423" s="43">
        <v>14.587569948803429</v>
      </c>
      <c r="U423" s="44">
        <f t="shared" si="40"/>
        <v>13.283703771639482</v>
      </c>
    </row>
    <row r="424" spans="1:21" ht="15">
      <c r="A424" s="48">
        <v>40986</v>
      </c>
      <c r="B424" s="39">
        <v>14</v>
      </c>
      <c r="C424" s="45" t="s">
        <v>1281</v>
      </c>
      <c r="D424" s="41">
        <v>38.34</v>
      </c>
      <c r="E424" s="41">
        <v>29.09</v>
      </c>
      <c r="F424" s="41">
        <v>2.388</v>
      </c>
      <c r="G424" s="42">
        <f t="shared" si="36"/>
        <v>881.748</v>
      </c>
      <c r="H424" s="43">
        <v>38.12301518237175</v>
      </c>
      <c r="I424" s="42">
        <f t="shared" si="37"/>
        <v>33.61489239102593</v>
      </c>
      <c r="J424" s="43">
        <v>58.35</v>
      </c>
      <c r="K424" s="43">
        <v>29.09</v>
      </c>
      <c r="L424" s="43">
        <v>2.388</v>
      </c>
      <c r="M424" s="42">
        <f t="shared" si="41"/>
        <v>901.758</v>
      </c>
      <c r="N424" s="43">
        <v>0.8577915188140572</v>
      </c>
      <c r="O424" s="44">
        <f t="shared" si="38"/>
        <v>0.7735203644227266</v>
      </c>
      <c r="P424" s="43">
        <v>81.72</v>
      </c>
      <c r="Q424" s="43">
        <v>29.09</v>
      </c>
      <c r="R424" s="43">
        <v>2.388</v>
      </c>
      <c r="S424" s="43">
        <f t="shared" si="39"/>
        <v>925.128</v>
      </c>
      <c r="T424" s="43">
        <v>14.992409810691749</v>
      </c>
      <c r="U424" s="44">
        <f t="shared" si="40"/>
        <v>13.869898103345637</v>
      </c>
    </row>
    <row r="425" spans="1:21" ht="15">
      <c r="A425" s="48">
        <v>40986</v>
      </c>
      <c r="B425" s="39">
        <v>15</v>
      </c>
      <c r="C425" s="45" t="s">
        <v>1284</v>
      </c>
      <c r="D425" s="41">
        <v>38.34</v>
      </c>
      <c r="E425" s="41">
        <v>29.09</v>
      </c>
      <c r="F425" s="41">
        <v>2.388</v>
      </c>
      <c r="G425" s="42">
        <f t="shared" si="36"/>
        <v>887.128</v>
      </c>
      <c r="H425" s="43">
        <v>40.540042425259394</v>
      </c>
      <c r="I425" s="42">
        <f t="shared" si="37"/>
        <v>35.96420675663552</v>
      </c>
      <c r="J425" s="43">
        <v>58.35</v>
      </c>
      <c r="K425" s="43">
        <v>29.09</v>
      </c>
      <c r="L425" s="43">
        <v>2.388</v>
      </c>
      <c r="M425" s="42">
        <f t="shared" si="41"/>
        <v>907.138</v>
      </c>
      <c r="N425" s="43">
        <v>0.912176132931627</v>
      </c>
      <c r="O425" s="44">
        <f t="shared" si="38"/>
        <v>0.8274696328753303</v>
      </c>
      <c r="P425" s="43">
        <v>81.72</v>
      </c>
      <c r="Q425" s="43">
        <v>29.09</v>
      </c>
      <c r="R425" s="43">
        <v>2.388</v>
      </c>
      <c r="S425" s="43">
        <f t="shared" si="39"/>
        <v>930.508</v>
      </c>
      <c r="T425" s="43">
        <v>15.942939635670914</v>
      </c>
      <c r="U425" s="44">
        <f t="shared" si="40"/>
        <v>14.835032874508872</v>
      </c>
    </row>
    <row r="426" spans="1:21" ht="15">
      <c r="A426" s="48">
        <v>40986</v>
      </c>
      <c r="B426" s="39">
        <v>16</v>
      </c>
      <c r="C426" s="45" t="s">
        <v>1287</v>
      </c>
      <c r="D426" s="41">
        <v>38.34</v>
      </c>
      <c r="E426" s="41">
        <v>29.09</v>
      </c>
      <c r="F426" s="41">
        <v>2.388</v>
      </c>
      <c r="G426" s="42">
        <f t="shared" si="36"/>
        <v>962.3880000000001</v>
      </c>
      <c r="H426" s="43">
        <v>40.82402458268766</v>
      </c>
      <c r="I426" s="42">
        <f t="shared" si="37"/>
        <v>39.288551370083624</v>
      </c>
      <c r="J426" s="43">
        <v>58.35</v>
      </c>
      <c r="K426" s="43">
        <v>29.09</v>
      </c>
      <c r="L426" s="43">
        <v>2.388</v>
      </c>
      <c r="M426" s="42">
        <f t="shared" si="41"/>
        <v>982.3980000000001</v>
      </c>
      <c r="N426" s="43">
        <v>0.9185659078476764</v>
      </c>
      <c r="O426" s="44">
        <f t="shared" si="38"/>
        <v>0.9023973107377418</v>
      </c>
      <c r="P426" s="43">
        <v>81.72</v>
      </c>
      <c r="Q426" s="43">
        <v>29.09</v>
      </c>
      <c r="R426" s="43">
        <v>2.388</v>
      </c>
      <c r="S426" s="43">
        <f t="shared" si="39"/>
        <v>1005.7680000000001</v>
      </c>
      <c r="T426" s="43">
        <v>16.05461959757114</v>
      </c>
      <c r="U426" s="44">
        <f t="shared" si="40"/>
        <v>16.147222643409933</v>
      </c>
    </row>
    <row r="427" spans="1:21" ht="15">
      <c r="A427" s="48">
        <v>40986</v>
      </c>
      <c r="B427" s="39">
        <v>17</v>
      </c>
      <c r="C427" s="45" t="s">
        <v>1290</v>
      </c>
      <c r="D427" s="41">
        <v>38.34</v>
      </c>
      <c r="E427" s="41">
        <v>29.09</v>
      </c>
      <c r="F427" s="41">
        <v>2.388</v>
      </c>
      <c r="G427" s="42">
        <f t="shared" si="36"/>
        <v>948.488</v>
      </c>
      <c r="H427" s="43">
        <v>40.18294545864249</v>
      </c>
      <c r="I427" s="42">
        <f t="shared" si="37"/>
        <v>38.113041572176904</v>
      </c>
      <c r="J427" s="43">
        <v>58.35</v>
      </c>
      <c r="K427" s="43">
        <v>29.09</v>
      </c>
      <c r="L427" s="43">
        <v>2.388</v>
      </c>
      <c r="M427" s="42">
        <f t="shared" si="41"/>
        <v>968.498</v>
      </c>
      <c r="N427" s="43">
        <v>0.904141229399132</v>
      </c>
      <c r="O427" s="44">
        <f t="shared" si="38"/>
        <v>0.8756589723906006</v>
      </c>
      <c r="P427" s="43">
        <v>81.72</v>
      </c>
      <c r="Q427" s="43">
        <v>29.09</v>
      </c>
      <c r="R427" s="43">
        <v>2.388</v>
      </c>
      <c r="S427" s="43">
        <f t="shared" si="39"/>
        <v>991.868</v>
      </c>
      <c r="T427" s="43">
        <v>15.802506250744136</v>
      </c>
      <c r="U427" s="44">
        <f t="shared" si="40"/>
        <v>15.674000269913085</v>
      </c>
    </row>
    <row r="428" spans="1:21" ht="15">
      <c r="A428" s="48">
        <v>40986</v>
      </c>
      <c r="B428" s="39">
        <v>18</v>
      </c>
      <c r="C428" s="45" t="s">
        <v>1293</v>
      </c>
      <c r="D428" s="41">
        <v>38.34</v>
      </c>
      <c r="E428" s="41">
        <v>29.09</v>
      </c>
      <c r="F428" s="41">
        <v>2.388</v>
      </c>
      <c r="G428" s="42">
        <f t="shared" si="36"/>
        <v>940.8480000000001</v>
      </c>
      <c r="H428" s="43">
        <v>39.26424198666373</v>
      </c>
      <c r="I428" s="42">
        <f t="shared" si="37"/>
        <v>36.94168354466859</v>
      </c>
      <c r="J428" s="43">
        <v>58.35</v>
      </c>
      <c r="K428" s="43">
        <v>29.09</v>
      </c>
      <c r="L428" s="43">
        <v>2.388</v>
      </c>
      <c r="M428" s="42">
        <f t="shared" si="41"/>
        <v>960.8580000000001</v>
      </c>
      <c r="N428" s="43">
        <v>0.8834698306968379</v>
      </c>
      <c r="O428" s="44">
        <f t="shared" si="38"/>
        <v>0.8488890545837023</v>
      </c>
      <c r="P428" s="43">
        <v>81.72</v>
      </c>
      <c r="Q428" s="43">
        <v>29.09</v>
      </c>
      <c r="R428" s="43">
        <v>2.388</v>
      </c>
      <c r="S428" s="43">
        <f t="shared" si="39"/>
        <v>984.2280000000001</v>
      </c>
      <c r="T428" s="43">
        <v>15.44121323967139</v>
      </c>
      <c r="U428" s="44">
        <f t="shared" si="40"/>
        <v>15.197674424455293</v>
      </c>
    </row>
    <row r="429" spans="1:21" ht="15">
      <c r="A429" s="48">
        <v>40986</v>
      </c>
      <c r="B429" s="39">
        <v>19</v>
      </c>
      <c r="C429" s="45" t="s">
        <v>1296</v>
      </c>
      <c r="D429" s="41">
        <v>38.34</v>
      </c>
      <c r="E429" s="41">
        <v>29.09</v>
      </c>
      <c r="F429" s="41">
        <v>2.388</v>
      </c>
      <c r="G429" s="42">
        <f t="shared" si="36"/>
        <v>897.748</v>
      </c>
      <c r="H429" s="43">
        <v>38.05360909538835</v>
      </c>
      <c r="I429" s="42">
        <f t="shared" si="37"/>
        <v>34.16255145816671</v>
      </c>
      <c r="J429" s="43">
        <v>58.35</v>
      </c>
      <c r="K429" s="43">
        <v>29.09</v>
      </c>
      <c r="L429" s="43">
        <v>2.388</v>
      </c>
      <c r="M429" s="42">
        <f t="shared" si="41"/>
        <v>917.758</v>
      </c>
      <c r="N429" s="43">
        <v>0.8562298387506198</v>
      </c>
      <c r="O429" s="44">
        <f t="shared" si="38"/>
        <v>0.7858117843520913</v>
      </c>
      <c r="P429" s="43">
        <v>81.72</v>
      </c>
      <c r="Q429" s="43">
        <v>29.09</v>
      </c>
      <c r="R429" s="43">
        <v>2.388</v>
      </c>
      <c r="S429" s="43">
        <f t="shared" si="39"/>
        <v>941.128</v>
      </c>
      <c r="T429" s="43">
        <v>14.965114894630313</v>
      </c>
      <c r="U429" s="44">
        <f t="shared" si="40"/>
        <v>14.084088650553639</v>
      </c>
    </row>
    <row r="430" spans="1:21" ht="15">
      <c r="A430" s="48">
        <v>40986</v>
      </c>
      <c r="B430" s="39">
        <v>20</v>
      </c>
      <c r="C430" s="45" t="s">
        <v>1299</v>
      </c>
      <c r="D430" s="41">
        <v>38.34</v>
      </c>
      <c r="E430" s="41">
        <v>29.09</v>
      </c>
      <c r="F430" s="41">
        <v>2.388</v>
      </c>
      <c r="G430" s="42">
        <f t="shared" si="36"/>
        <v>895.7580000000002</v>
      </c>
      <c r="H430" s="43">
        <v>37.84486101698025</v>
      </c>
      <c r="I430" s="42">
        <f t="shared" si="37"/>
        <v>33.89983701484821</v>
      </c>
      <c r="J430" s="43">
        <v>58.35</v>
      </c>
      <c r="K430" s="43">
        <v>29.09</v>
      </c>
      <c r="L430" s="43">
        <v>2.388</v>
      </c>
      <c r="M430" s="42">
        <f t="shared" si="41"/>
        <v>915.7680000000001</v>
      </c>
      <c r="N430" s="43">
        <v>0.8515328773384492</v>
      </c>
      <c r="O430" s="44">
        <f t="shared" si="38"/>
        <v>0.7798065600144771</v>
      </c>
      <c r="P430" s="43">
        <v>81.72</v>
      </c>
      <c r="Q430" s="43">
        <v>29.09</v>
      </c>
      <c r="R430" s="43">
        <v>2.388</v>
      </c>
      <c r="S430" s="43">
        <f t="shared" si="39"/>
        <v>939.1380000000001</v>
      </c>
      <c r="T430" s="43">
        <v>14.883021788308131</v>
      </c>
      <c r="U430" s="44">
        <f t="shared" si="40"/>
        <v>13.977211316228123</v>
      </c>
    </row>
    <row r="431" spans="1:21" ht="15">
      <c r="A431" s="48">
        <v>40986</v>
      </c>
      <c r="B431" s="39">
        <v>21</v>
      </c>
      <c r="C431" s="45" t="s">
        <v>1301</v>
      </c>
      <c r="D431" s="41">
        <v>38.34</v>
      </c>
      <c r="E431" s="41">
        <v>29.09</v>
      </c>
      <c r="F431" s="41">
        <v>2.388</v>
      </c>
      <c r="G431" s="42">
        <f t="shared" si="36"/>
        <v>906.2080000000001</v>
      </c>
      <c r="H431" s="43">
        <v>38.2459328326019</v>
      </c>
      <c r="I431" s="42">
        <f t="shared" si="37"/>
        <v>34.658770300366506</v>
      </c>
      <c r="J431" s="43">
        <v>58.35</v>
      </c>
      <c r="K431" s="43">
        <v>29.09</v>
      </c>
      <c r="L431" s="43">
        <v>2.388</v>
      </c>
      <c r="M431" s="42">
        <f t="shared" si="41"/>
        <v>926.2180000000001</v>
      </c>
      <c r="N431" s="43">
        <v>0.8605572422851832</v>
      </c>
      <c r="O431" s="44">
        <f t="shared" si="38"/>
        <v>0.7970636078348978</v>
      </c>
      <c r="P431" s="43">
        <v>81.72</v>
      </c>
      <c r="Q431" s="43">
        <v>29.09</v>
      </c>
      <c r="R431" s="43">
        <v>2.388</v>
      </c>
      <c r="S431" s="43">
        <f t="shared" si="39"/>
        <v>949.5880000000001</v>
      </c>
      <c r="T431" s="43">
        <v>15.040748898678412</v>
      </c>
      <c r="U431" s="44">
        <f t="shared" si="40"/>
        <v>14.282514665198237</v>
      </c>
    </row>
    <row r="432" spans="1:21" ht="15">
      <c r="A432" s="48">
        <v>40986</v>
      </c>
      <c r="B432" s="39">
        <v>22</v>
      </c>
      <c r="C432" s="45" t="s">
        <v>1304</v>
      </c>
      <c r="D432" s="41">
        <v>38.34</v>
      </c>
      <c r="E432" s="41">
        <v>29.09</v>
      </c>
      <c r="F432" s="41">
        <v>2.388</v>
      </c>
      <c r="G432" s="42">
        <f t="shared" si="36"/>
        <v>908.1780000000001</v>
      </c>
      <c r="H432" s="43">
        <v>38.01175351621515</v>
      </c>
      <c r="I432" s="42">
        <f t="shared" si="37"/>
        <v>34.521438284849246</v>
      </c>
      <c r="J432" s="43">
        <v>58.35</v>
      </c>
      <c r="K432" s="43">
        <v>29.09</v>
      </c>
      <c r="L432" s="43">
        <v>2.388</v>
      </c>
      <c r="M432" s="42">
        <f t="shared" si="41"/>
        <v>928.1880000000001</v>
      </c>
      <c r="N432" s="43">
        <v>0.855288062223814</v>
      </c>
      <c r="O432" s="44">
        <f t="shared" si="38"/>
        <v>0.7938681158993975</v>
      </c>
      <c r="P432" s="43">
        <v>81.72</v>
      </c>
      <c r="Q432" s="43">
        <v>29.09</v>
      </c>
      <c r="R432" s="43">
        <v>2.388</v>
      </c>
      <c r="S432" s="43">
        <f t="shared" si="39"/>
        <v>951.5580000000001</v>
      </c>
      <c r="T432" s="43">
        <v>14.948654601738301</v>
      </c>
      <c r="U432" s="44">
        <f t="shared" si="40"/>
        <v>14.224511875520896</v>
      </c>
    </row>
    <row r="433" spans="1:21" ht="15">
      <c r="A433" s="48">
        <v>40986</v>
      </c>
      <c r="B433" s="39">
        <v>23</v>
      </c>
      <c r="C433" s="45" t="s">
        <v>1307</v>
      </c>
      <c r="D433" s="41">
        <v>38.34</v>
      </c>
      <c r="E433" s="41">
        <v>29.09</v>
      </c>
      <c r="F433" s="41">
        <v>2.388</v>
      </c>
      <c r="G433" s="42">
        <f t="shared" si="36"/>
        <v>869.7280000000001</v>
      </c>
      <c r="H433" s="43">
        <v>38.33600180044296</v>
      </c>
      <c r="I433" s="42">
        <f t="shared" si="37"/>
        <v>33.34189417389565</v>
      </c>
      <c r="J433" s="43">
        <v>58.35</v>
      </c>
      <c r="K433" s="43">
        <v>29.09</v>
      </c>
      <c r="L433" s="43">
        <v>2.388</v>
      </c>
      <c r="M433" s="42">
        <f t="shared" si="41"/>
        <v>889.738</v>
      </c>
      <c r="N433" s="43">
        <v>0.8625838500010943</v>
      </c>
      <c r="O433" s="44">
        <f t="shared" si="38"/>
        <v>0.7674736295322737</v>
      </c>
      <c r="P433" s="43">
        <v>81.72</v>
      </c>
      <c r="Q433" s="43">
        <v>29.09</v>
      </c>
      <c r="R433" s="43">
        <v>2.388</v>
      </c>
      <c r="S433" s="43">
        <f t="shared" si="39"/>
        <v>913.1080000000001</v>
      </c>
      <c r="T433" s="43">
        <v>15.076169782116919</v>
      </c>
      <c r="U433" s="44">
        <f t="shared" si="40"/>
        <v>13.766171237409218</v>
      </c>
    </row>
    <row r="434" spans="1:21" ht="15">
      <c r="A434" s="48">
        <v>40987</v>
      </c>
      <c r="B434" s="39">
        <v>0</v>
      </c>
      <c r="C434" s="45" t="s">
        <v>1311</v>
      </c>
      <c r="D434" s="41">
        <v>38.34</v>
      </c>
      <c r="E434" s="41">
        <v>29.09</v>
      </c>
      <c r="F434" s="41">
        <v>2.388</v>
      </c>
      <c r="G434" s="42">
        <f t="shared" si="36"/>
        <v>890.1080000000001</v>
      </c>
      <c r="H434" s="43">
        <v>38.5934930849768</v>
      </c>
      <c r="I434" s="42">
        <f t="shared" si="37"/>
        <v>34.352376942882536</v>
      </c>
      <c r="J434" s="43">
        <v>58.35</v>
      </c>
      <c r="K434" s="43">
        <v>29.09</v>
      </c>
      <c r="L434" s="43">
        <v>2.388</v>
      </c>
      <c r="M434" s="42">
        <f t="shared" si="41"/>
        <v>910.118</v>
      </c>
      <c r="N434" s="43">
        <v>0.8683775638242287</v>
      </c>
      <c r="O434" s="44">
        <f t="shared" si="38"/>
        <v>0.7903260516325794</v>
      </c>
      <c r="P434" s="43">
        <v>81.72</v>
      </c>
      <c r="Q434" s="43">
        <v>29.09</v>
      </c>
      <c r="R434" s="43">
        <v>2.388</v>
      </c>
      <c r="S434" s="43">
        <f t="shared" si="39"/>
        <v>933.488</v>
      </c>
      <c r="T434" s="43">
        <v>15.177431837123468</v>
      </c>
      <c r="U434" s="44">
        <f t="shared" si="40"/>
        <v>14.167950490772713</v>
      </c>
    </row>
    <row r="435" spans="1:21" ht="15">
      <c r="A435" s="48">
        <v>40987</v>
      </c>
      <c r="B435" s="39">
        <v>1</v>
      </c>
      <c r="C435" s="45" t="s">
        <v>1314</v>
      </c>
      <c r="D435" s="41">
        <v>38.34</v>
      </c>
      <c r="E435" s="41">
        <v>29.09</v>
      </c>
      <c r="F435" s="41">
        <v>2.388</v>
      </c>
      <c r="G435" s="42">
        <f t="shared" si="36"/>
        <v>892.118</v>
      </c>
      <c r="H435" s="43">
        <v>38.218912142249586</v>
      </c>
      <c r="I435" s="42">
        <f t="shared" si="37"/>
        <v>34.09577946251942</v>
      </c>
      <c r="J435" s="43">
        <v>58.35</v>
      </c>
      <c r="K435" s="43">
        <v>29.09</v>
      </c>
      <c r="L435" s="43">
        <v>2.388</v>
      </c>
      <c r="M435" s="42">
        <f t="shared" si="41"/>
        <v>912.128</v>
      </c>
      <c r="N435" s="43">
        <v>0.8599492599704098</v>
      </c>
      <c r="O435" s="44">
        <f t="shared" si="38"/>
        <v>0.78438379859829</v>
      </c>
      <c r="P435" s="43">
        <v>81.72</v>
      </c>
      <c r="Q435" s="43">
        <v>29.09</v>
      </c>
      <c r="R435" s="43">
        <v>2.388</v>
      </c>
      <c r="S435" s="43">
        <f t="shared" si="39"/>
        <v>935.498</v>
      </c>
      <c r="T435" s="43">
        <v>15.030122633646863</v>
      </c>
      <c r="U435" s="44">
        <f t="shared" si="40"/>
        <v>14.060649663531374</v>
      </c>
    </row>
    <row r="436" spans="1:21" ht="15">
      <c r="A436" s="48">
        <v>40987</v>
      </c>
      <c r="B436" s="39">
        <v>2</v>
      </c>
      <c r="C436" s="45" t="s">
        <v>1317</v>
      </c>
      <c r="D436" s="41">
        <v>38.34</v>
      </c>
      <c r="E436" s="41">
        <v>29.09</v>
      </c>
      <c r="F436" s="41">
        <v>2.388</v>
      </c>
      <c r="G436" s="42">
        <f t="shared" si="36"/>
        <v>903.0580000000001</v>
      </c>
      <c r="H436" s="43">
        <v>38.99085617839322</v>
      </c>
      <c r="I436" s="42">
        <f t="shared" si="37"/>
        <v>35.21100459874743</v>
      </c>
      <c r="J436" s="43">
        <v>58.35</v>
      </c>
      <c r="K436" s="43">
        <v>29.09</v>
      </c>
      <c r="L436" s="43">
        <v>2.388</v>
      </c>
      <c r="M436" s="42">
        <f t="shared" si="41"/>
        <v>923.0680000000001</v>
      </c>
      <c r="N436" s="43">
        <v>0.8773184802179544</v>
      </c>
      <c r="O436" s="44">
        <f t="shared" si="38"/>
        <v>0.8098246148978269</v>
      </c>
      <c r="P436" s="43">
        <v>81.72</v>
      </c>
      <c r="Q436" s="43">
        <v>29.09</v>
      </c>
      <c r="R436" s="43">
        <v>2.388</v>
      </c>
      <c r="S436" s="43">
        <f t="shared" si="39"/>
        <v>946.4380000000001</v>
      </c>
      <c r="T436" s="43">
        <v>15.333700440528634</v>
      </c>
      <c r="U436" s="44">
        <f t="shared" si="40"/>
        <v>14.512396777533041</v>
      </c>
    </row>
    <row r="437" spans="1:21" ht="15">
      <c r="A437" s="48">
        <v>40987</v>
      </c>
      <c r="B437" s="39">
        <v>3</v>
      </c>
      <c r="C437" s="45" t="s">
        <v>1320</v>
      </c>
      <c r="D437" s="41">
        <v>38.34</v>
      </c>
      <c r="E437" s="41">
        <v>29.09</v>
      </c>
      <c r="F437" s="41">
        <v>2.388</v>
      </c>
      <c r="G437" s="42">
        <f t="shared" si="36"/>
        <v>904.6080000000001</v>
      </c>
      <c r="H437" s="43">
        <v>40.797533709793235</v>
      </c>
      <c r="I437" s="42">
        <f t="shared" si="37"/>
        <v>36.90577537414865</v>
      </c>
      <c r="J437" s="43">
        <v>58.35</v>
      </c>
      <c r="K437" s="43">
        <v>29.09</v>
      </c>
      <c r="L437" s="43">
        <v>2.388</v>
      </c>
      <c r="M437" s="42">
        <f t="shared" si="41"/>
        <v>924.618</v>
      </c>
      <c r="N437" s="43">
        <v>0.9179698467547615</v>
      </c>
      <c r="O437" s="44">
        <f t="shared" si="38"/>
        <v>0.8487714437666941</v>
      </c>
      <c r="P437" s="43">
        <v>81.72</v>
      </c>
      <c r="Q437" s="43">
        <v>29.09</v>
      </c>
      <c r="R437" s="43">
        <v>2.388</v>
      </c>
      <c r="S437" s="43">
        <f t="shared" si="39"/>
        <v>947.988</v>
      </c>
      <c r="T437" s="43">
        <v>16.04420169067746</v>
      </c>
      <c r="U437" s="44">
        <f t="shared" si="40"/>
        <v>15.209710672341945</v>
      </c>
    </row>
    <row r="438" spans="1:21" ht="15">
      <c r="A438" s="48">
        <v>40987</v>
      </c>
      <c r="B438" s="39">
        <v>4</v>
      </c>
      <c r="C438" s="45" t="s">
        <v>1323</v>
      </c>
      <c r="D438" s="41">
        <v>38.34</v>
      </c>
      <c r="E438" s="41">
        <v>29.09</v>
      </c>
      <c r="F438" s="41">
        <v>2.388</v>
      </c>
      <c r="G438" s="42">
        <f t="shared" si="36"/>
        <v>1000.7180000000001</v>
      </c>
      <c r="H438" s="43">
        <v>41.05449517686919</v>
      </c>
      <c r="I438" s="42">
        <f t="shared" si="37"/>
        <v>41.08397230440618</v>
      </c>
      <c r="J438" s="43">
        <v>58.35</v>
      </c>
      <c r="K438" s="43">
        <v>29.09</v>
      </c>
      <c r="L438" s="43">
        <v>2.388</v>
      </c>
      <c r="M438" s="42">
        <f t="shared" si="41"/>
        <v>1020.7280000000001</v>
      </c>
      <c r="N438" s="43">
        <v>0.9237516393560373</v>
      </c>
      <c r="O438" s="44">
        <f t="shared" si="38"/>
        <v>0.9428991633366094</v>
      </c>
      <c r="P438" s="43">
        <v>81.72</v>
      </c>
      <c r="Q438" s="43">
        <v>29.09</v>
      </c>
      <c r="R438" s="43">
        <v>2.388</v>
      </c>
      <c r="S438" s="43">
        <f t="shared" si="39"/>
        <v>1044.098</v>
      </c>
      <c r="T438" s="43">
        <v>16.145255387546136</v>
      </c>
      <c r="U438" s="44">
        <f t="shared" si="40"/>
        <v>16.857228859626147</v>
      </c>
    </row>
    <row r="439" spans="1:21" ht="15">
      <c r="A439" s="48">
        <v>40987</v>
      </c>
      <c r="B439" s="39">
        <v>5</v>
      </c>
      <c r="C439" s="45" t="s">
        <v>1326</v>
      </c>
      <c r="D439" s="41">
        <v>38.34</v>
      </c>
      <c r="E439" s="41">
        <v>29.09</v>
      </c>
      <c r="F439" s="41">
        <v>2.388</v>
      </c>
      <c r="G439" s="42">
        <f t="shared" si="36"/>
        <v>996.5780000000001</v>
      </c>
      <c r="H439" s="43">
        <v>40.31487000565675</v>
      </c>
      <c r="I439" s="42">
        <f t="shared" si="37"/>
        <v>40.176912520497396</v>
      </c>
      <c r="J439" s="43">
        <v>58.35</v>
      </c>
      <c r="K439" s="43">
        <v>29.09</v>
      </c>
      <c r="L439" s="43">
        <v>2.388</v>
      </c>
      <c r="M439" s="42">
        <f t="shared" si="41"/>
        <v>1016.5880000000001</v>
      </c>
      <c r="N439" s="43">
        <v>0.9071096136418489</v>
      </c>
      <c r="O439" s="44">
        <f t="shared" si="38"/>
        <v>0.92215674791294</v>
      </c>
      <c r="P439" s="43">
        <v>81.72</v>
      </c>
      <c r="Q439" s="43">
        <v>29.09</v>
      </c>
      <c r="R439" s="43">
        <v>2.388</v>
      </c>
      <c r="S439" s="43">
        <f t="shared" si="39"/>
        <v>1039.9579999999999</v>
      </c>
      <c r="T439" s="43">
        <v>15.85438742707465</v>
      </c>
      <c r="U439" s="44">
        <f t="shared" si="40"/>
        <v>16.4878970398857</v>
      </c>
    </row>
    <row r="440" spans="1:21" ht="15">
      <c r="A440" s="48">
        <v>40987</v>
      </c>
      <c r="B440" s="39">
        <v>6</v>
      </c>
      <c r="C440" s="45" t="s">
        <v>1329</v>
      </c>
      <c r="D440" s="41">
        <v>38.34</v>
      </c>
      <c r="E440" s="41">
        <v>29.09</v>
      </c>
      <c r="F440" s="41">
        <v>2.388</v>
      </c>
      <c r="G440" s="42">
        <f t="shared" si="36"/>
        <v>989.7180000000001</v>
      </c>
      <c r="H440" s="43">
        <v>38.69044967977041</v>
      </c>
      <c r="I440" s="42">
        <f t="shared" si="37"/>
        <v>38.29263447616301</v>
      </c>
      <c r="J440" s="43">
        <v>58.35</v>
      </c>
      <c r="K440" s="43">
        <v>29.09</v>
      </c>
      <c r="L440" s="43">
        <v>2.388</v>
      </c>
      <c r="M440" s="42">
        <f t="shared" si="41"/>
        <v>1009.7280000000001</v>
      </c>
      <c r="N440" s="43">
        <v>0.8705591474242977</v>
      </c>
      <c r="O440" s="44">
        <f t="shared" si="38"/>
        <v>0.8790279468104414</v>
      </c>
      <c r="P440" s="43">
        <v>81.72</v>
      </c>
      <c r="Q440" s="43">
        <v>29.09</v>
      </c>
      <c r="R440" s="43">
        <v>2.388</v>
      </c>
      <c r="S440" s="43">
        <f t="shared" si="39"/>
        <v>1033.098</v>
      </c>
      <c r="T440" s="43">
        <v>15.215561376354328</v>
      </c>
      <c r="U440" s="44">
        <f t="shared" si="40"/>
        <v>15.719166026788903</v>
      </c>
    </row>
    <row r="441" spans="1:21" ht="15">
      <c r="A441" s="48">
        <v>40987</v>
      </c>
      <c r="B441" s="39">
        <v>7</v>
      </c>
      <c r="C441" s="45" t="s">
        <v>1332</v>
      </c>
      <c r="D441" s="41">
        <v>38.34</v>
      </c>
      <c r="E441" s="41">
        <v>29.09</v>
      </c>
      <c r="F441" s="41">
        <v>2.388</v>
      </c>
      <c r="G441" s="42">
        <f t="shared" si="36"/>
        <v>984.5680000000001</v>
      </c>
      <c r="H441" s="43">
        <v>37.410940518969525</v>
      </c>
      <c r="I441" s="42">
        <f t="shared" si="37"/>
        <v>36.833614884880795</v>
      </c>
      <c r="J441" s="43">
        <v>58.35</v>
      </c>
      <c r="K441" s="43">
        <v>29.09</v>
      </c>
      <c r="L441" s="43">
        <v>2.388</v>
      </c>
      <c r="M441" s="42">
        <f t="shared" si="41"/>
        <v>1004.5780000000001</v>
      </c>
      <c r="N441" s="43">
        <v>0.8417693966365006</v>
      </c>
      <c r="O441" s="44">
        <f t="shared" si="38"/>
        <v>0.8456230169343026</v>
      </c>
      <c r="P441" s="43">
        <v>81.72</v>
      </c>
      <c r="Q441" s="43">
        <v>29.09</v>
      </c>
      <c r="R441" s="43">
        <v>2.388</v>
      </c>
      <c r="S441" s="43">
        <f t="shared" si="39"/>
        <v>1027.9479999999999</v>
      </c>
      <c r="T441" s="43">
        <v>14.712376473389691</v>
      </c>
      <c r="U441" s="44">
        <f t="shared" si="40"/>
        <v>15.123557971067985</v>
      </c>
    </row>
    <row r="442" spans="1:21" ht="15">
      <c r="A442" s="48">
        <v>40987</v>
      </c>
      <c r="B442" s="39">
        <v>8</v>
      </c>
      <c r="C442" s="45" t="s">
        <v>1335</v>
      </c>
      <c r="D442" s="41">
        <v>38.34</v>
      </c>
      <c r="E442" s="41">
        <v>29.09</v>
      </c>
      <c r="F442" s="41">
        <v>2.388</v>
      </c>
      <c r="G442" s="42">
        <f t="shared" si="36"/>
        <v>976.5280000000001</v>
      </c>
      <c r="H442" s="43">
        <v>37.84539083443814</v>
      </c>
      <c r="I442" s="42">
        <f t="shared" si="37"/>
        <v>36.95708382077221</v>
      </c>
      <c r="J442" s="43">
        <v>58.35</v>
      </c>
      <c r="K442" s="43">
        <v>29.09</v>
      </c>
      <c r="L442" s="43">
        <v>2.388</v>
      </c>
      <c r="M442" s="42">
        <f t="shared" si="41"/>
        <v>996.5380000000001</v>
      </c>
      <c r="N442" s="43">
        <v>0.8515447985603074</v>
      </c>
      <c r="O442" s="44">
        <f t="shared" si="38"/>
        <v>0.8485967504676918</v>
      </c>
      <c r="P442" s="43">
        <v>81.72</v>
      </c>
      <c r="Q442" s="43">
        <v>29.09</v>
      </c>
      <c r="R442" s="43">
        <v>2.388</v>
      </c>
      <c r="S442" s="43">
        <f t="shared" si="39"/>
        <v>1019.9080000000001</v>
      </c>
      <c r="T442" s="43">
        <v>14.883230146446005</v>
      </c>
      <c r="U442" s="44">
        <f t="shared" si="40"/>
        <v>15.179525492201453</v>
      </c>
    </row>
    <row r="443" spans="1:21" ht="15">
      <c r="A443" s="48">
        <v>40987</v>
      </c>
      <c r="B443" s="39">
        <v>9</v>
      </c>
      <c r="C443" s="45" t="s">
        <v>1338</v>
      </c>
      <c r="D443" s="41">
        <v>38.34</v>
      </c>
      <c r="E443" s="41">
        <v>29.09</v>
      </c>
      <c r="F443" s="41">
        <v>2.388</v>
      </c>
      <c r="G443" s="42">
        <f t="shared" si="36"/>
        <v>1010.7280000000001</v>
      </c>
      <c r="H443" s="43">
        <v>38.11506792050343</v>
      </c>
      <c r="I443" s="42">
        <f t="shared" si="37"/>
        <v>38.52396636915459</v>
      </c>
      <c r="J443" s="43">
        <v>58.35</v>
      </c>
      <c r="K443" s="43">
        <v>29.09</v>
      </c>
      <c r="L443" s="43">
        <v>2.388</v>
      </c>
      <c r="M443" s="42">
        <f t="shared" si="41"/>
        <v>1030.7379999999998</v>
      </c>
      <c r="N443" s="43">
        <v>0.8576127004861829</v>
      </c>
      <c r="O443" s="44">
        <f t="shared" si="38"/>
        <v>0.883973999673727</v>
      </c>
      <c r="P443" s="43">
        <v>81.72</v>
      </c>
      <c r="Q443" s="43">
        <v>29.09</v>
      </c>
      <c r="R443" s="43">
        <v>2.388</v>
      </c>
      <c r="S443" s="43">
        <f t="shared" si="39"/>
        <v>1054.108</v>
      </c>
      <c r="T443" s="43">
        <v>14.989284438623647</v>
      </c>
      <c r="U443" s="44">
        <f t="shared" si="40"/>
        <v>15.800324641028695</v>
      </c>
    </row>
    <row r="444" spans="1:21" ht="15">
      <c r="A444" s="48">
        <v>40987</v>
      </c>
      <c r="B444" s="39">
        <v>10</v>
      </c>
      <c r="C444" s="45" t="s">
        <v>1341</v>
      </c>
      <c r="D444" s="41">
        <v>38.34</v>
      </c>
      <c r="E444" s="41">
        <v>29.09</v>
      </c>
      <c r="F444" s="41">
        <v>2.388</v>
      </c>
      <c r="G444" s="42">
        <f t="shared" si="36"/>
        <v>966.7280000000001</v>
      </c>
      <c r="H444" s="43">
        <v>38.02923749232548</v>
      </c>
      <c r="I444" s="42">
        <f t="shared" si="37"/>
        <v>36.76392870248083</v>
      </c>
      <c r="J444" s="43">
        <v>58.35</v>
      </c>
      <c r="K444" s="43">
        <v>29.09</v>
      </c>
      <c r="L444" s="43">
        <v>2.388</v>
      </c>
      <c r="M444" s="42">
        <f t="shared" si="41"/>
        <v>986.738</v>
      </c>
      <c r="N444" s="43">
        <v>0.855681462545138</v>
      </c>
      <c r="O444" s="44">
        <f t="shared" si="38"/>
        <v>0.8443334149888644</v>
      </c>
      <c r="P444" s="43">
        <v>81.72</v>
      </c>
      <c r="Q444" s="43">
        <v>29.09</v>
      </c>
      <c r="R444" s="43">
        <v>2.388</v>
      </c>
      <c r="S444" s="43">
        <f t="shared" si="39"/>
        <v>1010.1080000000001</v>
      </c>
      <c r="T444" s="43">
        <v>14.955530420288131</v>
      </c>
      <c r="U444" s="44">
        <f t="shared" si="40"/>
        <v>15.106700921776405</v>
      </c>
    </row>
    <row r="445" spans="1:21" ht="15">
      <c r="A445" s="48">
        <v>40987</v>
      </c>
      <c r="B445" s="39">
        <v>11</v>
      </c>
      <c r="C445" s="45" t="s">
        <v>1344</v>
      </c>
      <c r="D445" s="41">
        <v>38.34</v>
      </c>
      <c r="E445" s="41">
        <v>29.09</v>
      </c>
      <c r="F445" s="41">
        <v>2.388</v>
      </c>
      <c r="G445" s="42">
        <f t="shared" si="36"/>
        <v>962.8980000000001</v>
      </c>
      <c r="H445" s="43">
        <v>38.56965129937181</v>
      </c>
      <c r="I445" s="42">
        <f t="shared" si="37"/>
        <v>37.138640096862524</v>
      </c>
      <c r="J445" s="43">
        <v>58.35</v>
      </c>
      <c r="K445" s="43">
        <v>29.09</v>
      </c>
      <c r="L445" s="43">
        <v>2.388</v>
      </c>
      <c r="M445" s="42">
        <f t="shared" si="41"/>
        <v>982.9080000000001</v>
      </c>
      <c r="N445" s="43">
        <v>0.8678411088406051</v>
      </c>
      <c r="O445" s="44">
        <f t="shared" si="38"/>
        <v>0.8530079686083015</v>
      </c>
      <c r="P445" s="43">
        <v>81.72</v>
      </c>
      <c r="Q445" s="43">
        <v>29.09</v>
      </c>
      <c r="R445" s="43">
        <v>2.388</v>
      </c>
      <c r="S445" s="43">
        <f t="shared" si="39"/>
        <v>1006.2780000000001</v>
      </c>
      <c r="T445" s="43">
        <v>15.168055720919156</v>
      </c>
      <c r="U445" s="44">
        <f t="shared" si="40"/>
        <v>15.263280774735088</v>
      </c>
    </row>
    <row r="446" spans="1:21" ht="15">
      <c r="A446" s="48">
        <v>40987</v>
      </c>
      <c r="B446" s="39">
        <v>12</v>
      </c>
      <c r="C446" s="45" t="s">
        <v>1347</v>
      </c>
      <c r="D446" s="41">
        <v>38.34</v>
      </c>
      <c r="E446" s="41">
        <v>29.09</v>
      </c>
      <c r="F446" s="41">
        <v>2.388</v>
      </c>
      <c r="G446" s="42">
        <f t="shared" si="36"/>
        <v>961.0980000000001</v>
      </c>
      <c r="H446" s="43">
        <v>38.50130484730419</v>
      </c>
      <c r="I446" s="42">
        <f t="shared" si="37"/>
        <v>37.00352708613437</v>
      </c>
      <c r="J446" s="43">
        <v>58.35</v>
      </c>
      <c r="K446" s="43">
        <v>29.09</v>
      </c>
      <c r="L446" s="43">
        <v>2.388</v>
      </c>
      <c r="M446" s="42">
        <f t="shared" si="41"/>
        <v>981.1080000000001</v>
      </c>
      <c r="N446" s="43">
        <v>0.8663032712208844</v>
      </c>
      <c r="O446" s="44">
        <f t="shared" si="38"/>
        <v>0.8499370698209795</v>
      </c>
      <c r="P446" s="43">
        <v>81.72</v>
      </c>
      <c r="Q446" s="43">
        <v>29.09</v>
      </c>
      <c r="R446" s="43">
        <v>2.388</v>
      </c>
      <c r="S446" s="43">
        <f t="shared" si="39"/>
        <v>1004.4780000000001</v>
      </c>
      <c r="T446" s="43">
        <v>15.14117752113347</v>
      </c>
      <c r="U446" s="44">
        <f t="shared" si="40"/>
        <v>15.208979714073106</v>
      </c>
    </row>
    <row r="447" spans="1:21" ht="15">
      <c r="A447" s="48">
        <v>40987</v>
      </c>
      <c r="B447" s="39">
        <v>13</v>
      </c>
      <c r="C447" s="45" t="s">
        <v>1350</v>
      </c>
      <c r="D447" s="41">
        <v>38.34</v>
      </c>
      <c r="E447" s="41">
        <v>29.09</v>
      </c>
      <c r="F447" s="41">
        <v>2.388</v>
      </c>
      <c r="G447" s="42">
        <f t="shared" si="36"/>
        <v>961.738</v>
      </c>
      <c r="H447" s="43">
        <v>37.02470359216876</v>
      </c>
      <c r="I447" s="42">
        <f t="shared" si="37"/>
        <v>35.60806438332521</v>
      </c>
      <c r="J447" s="43">
        <v>58.35</v>
      </c>
      <c r="K447" s="43">
        <v>29.09</v>
      </c>
      <c r="L447" s="43">
        <v>2.388</v>
      </c>
      <c r="M447" s="42">
        <f t="shared" si="41"/>
        <v>981.748</v>
      </c>
      <c r="N447" s="43">
        <v>0.8330788259017992</v>
      </c>
      <c r="O447" s="44">
        <f t="shared" si="38"/>
        <v>0.8178734711714395</v>
      </c>
      <c r="P447" s="43">
        <v>81.72</v>
      </c>
      <c r="Q447" s="43">
        <v>29.09</v>
      </c>
      <c r="R447" s="43">
        <v>2.388</v>
      </c>
      <c r="S447" s="43">
        <f t="shared" si="39"/>
        <v>1005.118</v>
      </c>
      <c r="T447" s="43">
        <v>14.560483390879869</v>
      </c>
      <c r="U447" s="44">
        <f t="shared" si="40"/>
        <v>14.635003944874391</v>
      </c>
    </row>
    <row r="448" spans="1:21" ht="15">
      <c r="A448" s="48">
        <v>40987</v>
      </c>
      <c r="B448" s="39">
        <v>14</v>
      </c>
      <c r="C448" s="45" t="s">
        <v>1353</v>
      </c>
      <c r="D448" s="41">
        <v>38.34</v>
      </c>
      <c r="E448" s="41">
        <v>29.09</v>
      </c>
      <c r="F448" s="41">
        <v>2.388</v>
      </c>
      <c r="G448" s="42">
        <f t="shared" si="36"/>
        <v>1004.3480000000001</v>
      </c>
      <c r="H448" s="43">
        <v>38.577598561240144</v>
      </c>
      <c r="I448" s="42">
        <f t="shared" si="37"/>
        <v>38.74533395978442</v>
      </c>
      <c r="J448" s="43">
        <v>58.35</v>
      </c>
      <c r="K448" s="43">
        <v>29.09</v>
      </c>
      <c r="L448" s="43">
        <v>2.388</v>
      </c>
      <c r="M448" s="42">
        <f t="shared" si="41"/>
        <v>1024.358</v>
      </c>
      <c r="N448" s="43">
        <v>0.8680199271684796</v>
      </c>
      <c r="O448" s="44">
        <f t="shared" si="38"/>
        <v>0.8891631565544494</v>
      </c>
      <c r="P448" s="43">
        <v>81.72</v>
      </c>
      <c r="Q448" s="43">
        <v>29.09</v>
      </c>
      <c r="R448" s="43">
        <v>2.388</v>
      </c>
      <c r="S448" s="43">
        <f t="shared" si="39"/>
        <v>1047.7279999999998</v>
      </c>
      <c r="T448" s="43">
        <v>15.171181092987261</v>
      </c>
      <c r="U448" s="44">
        <f t="shared" si="40"/>
        <v>15.895271224193355</v>
      </c>
    </row>
    <row r="449" spans="1:21" ht="15">
      <c r="A449" s="48">
        <v>40987</v>
      </c>
      <c r="B449" s="39">
        <v>15</v>
      </c>
      <c r="C449" s="45" t="s">
        <v>1356</v>
      </c>
      <c r="D449" s="41">
        <v>38.34</v>
      </c>
      <c r="E449" s="41">
        <v>29.09</v>
      </c>
      <c r="F449" s="41">
        <v>2.388</v>
      </c>
      <c r="G449" s="42">
        <f t="shared" si="36"/>
        <v>984.5780000000001</v>
      </c>
      <c r="H449" s="43">
        <v>40.58083836951681</v>
      </c>
      <c r="I449" s="42">
        <f t="shared" si="37"/>
        <v>39.95500068018213</v>
      </c>
      <c r="J449" s="43">
        <v>58.35</v>
      </c>
      <c r="K449" s="43">
        <v>29.09</v>
      </c>
      <c r="L449" s="43">
        <v>2.388</v>
      </c>
      <c r="M449" s="42">
        <f t="shared" si="41"/>
        <v>1004.5880000000001</v>
      </c>
      <c r="N449" s="43">
        <v>0.9130940670147162</v>
      </c>
      <c r="O449" s="44">
        <f t="shared" si="38"/>
        <v>0.9172833425941798</v>
      </c>
      <c r="P449" s="43">
        <v>81.72</v>
      </c>
      <c r="Q449" s="43">
        <v>29.09</v>
      </c>
      <c r="R449" s="43">
        <v>2.388</v>
      </c>
      <c r="S449" s="43">
        <f t="shared" si="39"/>
        <v>1027.9579999999999</v>
      </c>
      <c r="T449" s="43">
        <v>15.958983212287178</v>
      </c>
      <c r="U449" s="44">
        <f t="shared" si="40"/>
        <v>16.405164464936302</v>
      </c>
    </row>
    <row r="450" spans="1:21" ht="15">
      <c r="A450" s="48">
        <v>40987</v>
      </c>
      <c r="B450" s="39">
        <v>16</v>
      </c>
      <c r="C450" s="45" t="s">
        <v>1359</v>
      </c>
      <c r="D450" s="41">
        <v>38.34</v>
      </c>
      <c r="E450" s="41">
        <v>29.09</v>
      </c>
      <c r="F450" s="41">
        <v>2.388</v>
      </c>
      <c r="G450" s="42">
        <f t="shared" si="36"/>
        <v>989.4480000000001</v>
      </c>
      <c r="H450" s="43">
        <v>40.25976899003634</v>
      </c>
      <c r="I450" s="42">
        <f t="shared" si="37"/>
        <v>39.834947907653486</v>
      </c>
      <c r="J450" s="43">
        <v>58.35</v>
      </c>
      <c r="K450" s="43">
        <v>29.09</v>
      </c>
      <c r="L450" s="43">
        <v>2.388</v>
      </c>
      <c r="M450" s="42">
        <f t="shared" si="41"/>
        <v>1009.4580000000001</v>
      </c>
      <c r="N450" s="43">
        <v>0.9058698065685857</v>
      </c>
      <c r="O450" s="44">
        <f t="shared" si="38"/>
        <v>0.9144375231991115</v>
      </c>
      <c r="P450" s="43">
        <v>81.72</v>
      </c>
      <c r="Q450" s="43">
        <v>29.09</v>
      </c>
      <c r="R450" s="43">
        <v>2.388</v>
      </c>
      <c r="S450" s="43">
        <f t="shared" si="39"/>
        <v>1032.828</v>
      </c>
      <c r="T450" s="43">
        <v>15.832718180735803</v>
      </c>
      <c r="U450" s="44">
        <f t="shared" si="40"/>
        <v>16.352474653172997</v>
      </c>
    </row>
    <row r="451" spans="1:21" ht="15">
      <c r="A451" s="48">
        <v>40987</v>
      </c>
      <c r="B451" s="39">
        <v>17</v>
      </c>
      <c r="C451" s="45" t="s">
        <v>1362</v>
      </c>
      <c r="D451" s="41">
        <v>38.34</v>
      </c>
      <c r="E451" s="41">
        <v>29.09</v>
      </c>
      <c r="F451" s="41">
        <v>2.388</v>
      </c>
      <c r="G451" s="42">
        <f aca="true" t="shared" si="42" ref="G451:G514">C451+D451+E451+F451</f>
        <v>975.9280000000001</v>
      </c>
      <c r="H451" s="43">
        <v>40.2385762917208</v>
      </c>
      <c r="I451" s="42">
        <f aca="true" t="shared" si="43" ref="I451:I514">H451*G451/1000</f>
        <v>39.2699532832265</v>
      </c>
      <c r="J451" s="43">
        <v>58.35</v>
      </c>
      <c r="K451" s="43">
        <v>29.09</v>
      </c>
      <c r="L451" s="43">
        <v>2.388</v>
      </c>
      <c r="M451" s="42">
        <f t="shared" si="41"/>
        <v>995.9380000000001</v>
      </c>
      <c r="N451" s="43">
        <v>0.9053929576942537</v>
      </c>
      <c r="O451" s="44">
        <f aca="true" t="shared" si="44" ref="O451:O514">M451*N451/1000</f>
        <v>0.9017152515000997</v>
      </c>
      <c r="P451" s="43">
        <v>81.72</v>
      </c>
      <c r="Q451" s="43">
        <v>29.09</v>
      </c>
      <c r="R451" s="43">
        <v>2.388</v>
      </c>
      <c r="S451" s="43">
        <f aca="true" t="shared" si="45" ref="S451:S514">C451+P451+Q451+R451</f>
        <v>1019.3080000000001</v>
      </c>
      <c r="T451" s="43">
        <v>15.824383855220859</v>
      </c>
      <c r="U451" s="44">
        <f aca="true" t="shared" si="46" ref="U451:U514">S451*T451/1000</f>
        <v>16.129921058697462</v>
      </c>
    </row>
    <row r="452" spans="1:21" ht="15">
      <c r="A452" s="48">
        <v>40987</v>
      </c>
      <c r="B452" s="39">
        <v>18</v>
      </c>
      <c r="C452" s="45" t="s">
        <v>1365</v>
      </c>
      <c r="D452" s="41">
        <v>38.34</v>
      </c>
      <c r="E452" s="41">
        <v>29.09</v>
      </c>
      <c r="F452" s="41">
        <v>2.388</v>
      </c>
      <c r="G452" s="42">
        <f t="shared" si="42"/>
        <v>966.0280000000001</v>
      </c>
      <c r="H452" s="43">
        <v>39.79617871438384</v>
      </c>
      <c r="I452" s="42">
        <f t="shared" si="43"/>
        <v>38.4442229310988</v>
      </c>
      <c r="J452" s="43">
        <v>58.35</v>
      </c>
      <c r="K452" s="43">
        <v>29.09</v>
      </c>
      <c r="L452" s="43">
        <v>2.388</v>
      </c>
      <c r="M452" s="42">
        <f aca="true" t="shared" si="47" ref="M452:M515">C452+J452+K452+L452</f>
        <v>986.0380000000001</v>
      </c>
      <c r="N452" s="43">
        <v>0.8954387374425722</v>
      </c>
      <c r="O452" s="44">
        <f t="shared" si="44"/>
        <v>0.8829366217903991</v>
      </c>
      <c r="P452" s="43">
        <v>81.72</v>
      </c>
      <c r="Q452" s="43">
        <v>29.09</v>
      </c>
      <c r="R452" s="43">
        <v>2.388</v>
      </c>
      <c r="S452" s="43">
        <f t="shared" si="45"/>
        <v>1009.4080000000001</v>
      </c>
      <c r="T452" s="43">
        <v>15.65040481009644</v>
      </c>
      <c r="U452" s="44">
        <f t="shared" si="46"/>
        <v>15.797643818549828</v>
      </c>
    </row>
    <row r="453" spans="1:21" ht="15">
      <c r="A453" s="48">
        <v>40987</v>
      </c>
      <c r="B453" s="39">
        <v>19</v>
      </c>
      <c r="C453" s="45" t="s">
        <v>1368</v>
      </c>
      <c r="D453" s="41">
        <v>38.34</v>
      </c>
      <c r="E453" s="41">
        <v>29.09</v>
      </c>
      <c r="F453" s="41">
        <v>2.388</v>
      </c>
      <c r="G453" s="42">
        <f t="shared" si="42"/>
        <v>959.378</v>
      </c>
      <c r="H453" s="43">
        <v>38.92568863107293</v>
      </c>
      <c r="I453" s="42">
        <f t="shared" si="43"/>
        <v>37.34444930750149</v>
      </c>
      <c r="J453" s="43">
        <v>58.35</v>
      </c>
      <c r="K453" s="43">
        <v>29.09</v>
      </c>
      <c r="L453" s="43">
        <v>2.388</v>
      </c>
      <c r="M453" s="42">
        <f t="shared" si="47"/>
        <v>979.388</v>
      </c>
      <c r="N453" s="43">
        <v>0.8758521699293834</v>
      </c>
      <c r="O453" s="44">
        <f t="shared" si="44"/>
        <v>0.857799105002799</v>
      </c>
      <c r="P453" s="43">
        <v>81.72</v>
      </c>
      <c r="Q453" s="43">
        <v>29.09</v>
      </c>
      <c r="R453" s="43">
        <v>2.388</v>
      </c>
      <c r="S453" s="43">
        <f t="shared" si="45"/>
        <v>1002.758</v>
      </c>
      <c r="T453" s="43">
        <v>15.308072389570185</v>
      </c>
      <c r="U453" s="44">
        <f t="shared" si="46"/>
        <v>15.35029205322062</v>
      </c>
    </row>
    <row r="454" spans="1:21" ht="15">
      <c r="A454" s="48">
        <v>40987</v>
      </c>
      <c r="B454" s="39">
        <v>20</v>
      </c>
      <c r="C454" s="45" t="s">
        <v>1371</v>
      </c>
      <c r="D454" s="41">
        <v>38.34</v>
      </c>
      <c r="E454" s="41">
        <v>29.09</v>
      </c>
      <c r="F454" s="41">
        <v>2.388</v>
      </c>
      <c r="G454" s="42">
        <f t="shared" si="42"/>
        <v>897.118</v>
      </c>
      <c r="H454" s="43">
        <v>38.95270932142525</v>
      </c>
      <c r="I454" s="42">
        <f t="shared" si="43"/>
        <v>34.94517668101838</v>
      </c>
      <c r="J454" s="43">
        <v>58.35</v>
      </c>
      <c r="K454" s="43">
        <v>29.09</v>
      </c>
      <c r="L454" s="43">
        <v>2.388</v>
      </c>
      <c r="M454" s="42">
        <f t="shared" si="47"/>
        <v>917.128</v>
      </c>
      <c r="N454" s="43">
        <v>0.8764601522441569</v>
      </c>
      <c r="O454" s="44">
        <f t="shared" si="44"/>
        <v>0.8038261465073792</v>
      </c>
      <c r="P454" s="43">
        <v>81.72</v>
      </c>
      <c r="Q454" s="43">
        <v>29.09</v>
      </c>
      <c r="R454" s="43">
        <v>2.388</v>
      </c>
      <c r="S454" s="43">
        <f t="shared" si="45"/>
        <v>940.498</v>
      </c>
      <c r="T454" s="43">
        <v>15.31869865460174</v>
      </c>
      <c r="U454" s="44">
        <f t="shared" si="46"/>
        <v>14.407205447255627</v>
      </c>
    </row>
    <row r="455" spans="1:21" ht="15">
      <c r="A455" s="48">
        <v>40987</v>
      </c>
      <c r="B455" s="39">
        <v>21</v>
      </c>
      <c r="C455" s="45" t="s">
        <v>1374</v>
      </c>
      <c r="D455" s="41">
        <v>38.34</v>
      </c>
      <c r="E455" s="41">
        <v>29.09</v>
      </c>
      <c r="F455" s="41">
        <v>2.388</v>
      </c>
      <c r="G455" s="42">
        <f t="shared" si="42"/>
        <v>902.8180000000001</v>
      </c>
      <c r="H455" s="43">
        <v>38.69574785434929</v>
      </c>
      <c r="I455" s="42">
        <f t="shared" si="43"/>
        <v>34.93521768636793</v>
      </c>
      <c r="J455" s="43">
        <v>58.35</v>
      </c>
      <c r="K455" s="43">
        <v>29.09</v>
      </c>
      <c r="L455" s="43">
        <v>2.388</v>
      </c>
      <c r="M455" s="42">
        <f t="shared" si="47"/>
        <v>922.8280000000001</v>
      </c>
      <c r="N455" s="43">
        <v>0.8706783596428808</v>
      </c>
      <c r="O455" s="44">
        <f t="shared" si="44"/>
        <v>0.8034863692725204</v>
      </c>
      <c r="P455" s="43">
        <v>81.72</v>
      </c>
      <c r="Q455" s="43">
        <v>29.09</v>
      </c>
      <c r="R455" s="43">
        <v>2.388</v>
      </c>
      <c r="S455" s="43">
        <f t="shared" si="45"/>
        <v>946.1980000000001</v>
      </c>
      <c r="T455" s="43">
        <v>15.217644957733063</v>
      </c>
      <c r="U455" s="44">
        <f t="shared" si="46"/>
        <v>14.39890522371711</v>
      </c>
    </row>
    <row r="456" spans="1:21" ht="15">
      <c r="A456" s="48">
        <v>40987</v>
      </c>
      <c r="B456" s="39">
        <v>22</v>
      </c>
      <c r="C456" s="45" t="s">
        <v>1377</v>
      </c>
      <c r="D456" s="41">
        <v>38.34</v>
      </c>
      <c r="E456" s="41">
        <v>29.09</v>
      </c>
      <c r="F456" s="41">
        <v>2.388</v>
      </c>
      <c r="G456" s="42">
        <f t="shared" si="42"/>
        <v>887.368</v>
      </c>
      <c r="H456" s="43">
        <v>39.041718654350525</v>
      </c>
      <c r="I456" s="42">
        <f t="shared" si="43"/>
        <v>34.64437179887372</v>
      </c>
      <c r="J456" s="43">
        <v>58.35</v>
      </c>
      <c r="K456" s="43">
        <v>29.09</v>
      </c>
      <c r="L456" s="43">
        <v>2.388</v>
      </c>
      <c r="M456" s="42">
        <f t="shared" si="47"/>
        <v>907.378</v>
      </c>
      <c r="N456" s="43">
        <v>0.8784629175163514</v>
      </c>
      <c r="O456" s="44">
        <f t="shared" si="44"/>
        <v>0.797097925170152</v>
      </c>
      <c r="P456" s="43">
        <v>81.72</v>
      </c>
      <c r="Q456" s="43">
        <v>29.09</v>
      </c>
      <c r="R456" s="43">
        <v>2.388</v>
      </c>
      <c r="S456" s="43">
        <f t="shared" si="45"/>
        <v>930.748</v>
      </c>
      <c r="T456" s="43">
        <v>15.353702821764495</v>
      </c>
      <c r="U456" s="44">
        <f t="shared" si="46"/>
        <v>14.29042819395166</v>
      </c>
    </row>
    <row r="457" spans="1:21" ht="15">
      <c r="A457" s="48">
        <v>40987</v>
      </c>
      <c r="B457" s="39">
        <v>23</v>
      </c>
      <c r="C457" s="45" t="s">
        <v>1380</v>
      </c>
      <c r="D457" s="41">
        <v>38.34</v>
      </c>
      <c r="E457" s="41">
        <v>29.09</v>
      </c>
      <c r="F457" s="41">
        <v>2.388</v>
      </c>
      <c r="G457" s="42">
        <f t="shared" si="42"/>
        <v>928.2180000000001</v>
      </c>
      <c r="H457" s="43">
        <v>38.63375921177633</v>
      </c>
      <c r="I457" s="42">
        <f t="shared" si="43"/>
        <v>35.8605507080366</v>
      </c>
      <c r="J457" s="43">
        <v>58.35</v>
      </c>
      <c r="K457" s="43">
        <v>29.09</v>
      </c>
      <c r="L457" s="43">
        <v>2.388</v>
      </c>
      <c r="M457" s="42">
        <f t="shared" si="47"/>
        <v>948.2280000000001</v>
      </c>
      <c r="N457" s="43">
        <v>0.8692835766854596</v>
      </c>
      <c r="O457" s="44">
        <f t="shared" si="44"/>
        <v>0.8242790273533</v>
      </c>
      <c r="P457" s="43">
        <v>81.72</v>
      </c>
      <c r="Q457" s="43">
        <v>29.09</v>
      </c>
      <c r="R457" s="43">
        <v>2.388</v>
      </c>
      <c r="S457" s="43">
        <f t="shared" si="45"/>
        <v>971.5980000000001</v>
      </c>
      <c r="T457" s="43">
        <v>15.193267055601858</v>
      </c>
      <c r="U457" s="44">
        <f t="shared" si="46"/>
        <v>14.761747884688655</v>
      </c>
    </row>
    <row r="458" spans="1:21" ht="15">
      <c r="A458" s="48">
        <v>40988</v>
      </c>
      <c r="B458" s="39">
        <v>0</v>
      </c>
      <c r="C458" s="45" t="s">
        <v>1384</v>
      </c>
      <c r="D458" s="41">
        <v>38.34</v>
      </c>
      <c r="E458" s="41">
        <v>29.09</v>
      </c>
      <c r="F458" s="41">
        <v>2.388</v>
      </c>
      <c r="G458" s="42">
        <f t="shared" si="42"/>
        <v>899.0880000000001</v>
      </c>
      <c r="H458" s="43">
        <v>38.061556357256684</v>
      </c>
      <c r="I458" s="42">
        <f t="shared" si="43"/>
        <v>34.22068858213321</v>
      </c>
      <c r="J458" s="43">
        <v>58.35</v>
      </c>
      <c r="K458" s="43">
        <v>29.09</v>
      </c>
      <c r="L458" s="43">
        <v>2.388</v>
      </c>
      <c r="M458" s="42">
        <f t="shared" si="47"/>
        <v>919.0980000000001</v>
      </c>
      <c r="N458" s="43">
        <v>0.8564086570784943</v>
      </c>
      <c r="O458" s="44">
        <f t="shared" si="44"/>
        <v>0.78712348390353</v>
      </c>
      <c r="P458" s="43">
        <v>81.72</v>
      </c>
      <c r="Q458" s="43">
        <v>29.09</v>
      </c>
      <c r="R458" s="43">
        <v>2.388</v>
      </c>
      <c r="S458" s="43">
        <f t="shared" si="45"/>
        <v>942.4680000000001</v>
      </c>
      <c r="T458" s="43">
        <v>14.968240266698416</v>
      </c>
      <c r="U458" s="44">
        <f t="shared" si="46"/>
        <v>14.107087467674724</v>
      </c>
    </row>
    <row r="459" spans="1:21" ht="15">
      <c r="A459" s="48">
        <v>40988</v>
      </c>
      <c r="B459" s="39">
        <v>1</v>
      </c>
      <c r="C459" s="45" t="s">
        <v>586</v>
      </c>
      <c r="D459" s="41">
        <v>38.34</v>
      </c>
      <c r="E459" s="41">
        <v>29.09</v>
      </c>
      <c r="F459" s="41">
        <v>2.388</v>
      </c>
      <c r="G459" s="42">
        <f t="shared" si="42"/>
        <v>902.9480000000001</v>
      </c>
      <c r="H459" s="43">
        <v>37.45862409017949</v>
      </c>
      <c r="I459" s="42">
        <f t="shared" si="43"/>
        <v>33.82318970497939</v>
      </c>
      <c r="J459" s="43">
        <v>58.35</v>
      </c>
      <c r="K459" s="43">
        <v>29.09</v>
      </c>
      <c r="L459" s="43">
        <v>2.388</v>
      </c>
      <c r="M459" s="42">
        <f t="shared" si="47"/>
        <v>922.9580000000001</v>
      </c>
      <c r="N459" s="43">
        <v>0.8428423066037477</v>
      </c>
      <c r="O459" s="44">
        <f t="shared" si="44"/>
        <v>0.7779080496183818</v>
      </c>
      <c r="P459" s="43">
        <v>81.72</v>
      </c>
      <c r="Q459" s="43">
        <v>29.09</v>
      </c>
      <c r="R459" s="43">
        <v>2.388</v>
      </c>
      <c r="S459" s="43">
        <f t="shared" si="45"/>
        <v>946.3280000000001</v>
      </c>
      <c r="T459" s="43">
        <v>14.731128705798309</v>
      </c>
      <c r="U459" s="44">
        <f t="shared" si="46"/>
        <v>13.940479565900704</v>
      </c>
    </row>
    <row r="460" spans="1:21" ht="15">
      <c r="A460" s="48">
        <v>40988</v>
      </c>
      <c r="B460" s="39">
        <v>2</v>
      </c>
      <c r="C460" s="45" t="s">
        <v>1388</v>
      </c>
      <c r="D460" s="41">
        <v>38.34</v>
      </c>
      <c r="E460" s="41">
        <v>29.09</v>
      </c>
      <c r="F460" s="41">
        <v>2.388</v>
      </c>
      <c r="G460" s="42">
        <f t="shared" si="42"/>
        <v>915.1480000000001</v>
      </c>
      <c r="H460" s="43">
        <v>38.706344203507065</v>
      </c>
      <c r="I460" s="42">
        <f t="shared" si="43"/>
        <v>35.42203348515109</v>
      </c>
      <c r="J460" s="43">
        <v>58.35</v>
      </c>
      <c r="K460" s="43">
        <v>29.09</v>
      </c>
      <c r="L460" s="43">
        <v>2.388</v>
      </c>
      <c r="M460" s="42">
        <f t="shared" si="47"/>
        <v>935.1580000000001</v>
      </c>
      <c r="N460" s="43">
        <v>0.8709167840800468</v>
      </c>
      <c r="O460" s="44">
        <f t="shared" si="44"/>
        <v>0.8144447979667285</v>
      </c>
      <c r="P460" s="43">
        <v>81.72</v>
      </c>
      <c r="Q460" s="43">
        <v>29.09</v>
      </c>
      <c r="R460" s="43">
        <v>2.388</v>
      </c>
      <c r="S460" s="43">
        <f t="shared" si="45"/>
        <v>958.5280000000001</v>
      </c>
      <c r="T460" s="43">
        <v>15.221812120490535</v>
      </c>
      <c r="U460" s="44">
        <f t="shared" si="46"/>
        <v>14.590533128229554</v>
      </c>
    </row>
    <row r="461" spans="1:21" ht="15">
      <c r="A461" s="48">
        <v>40988</v>
      </c>
      <c r="B461" s="39">
        <v>3</v>
      </c>
      <c r="C461" s="45" t="s">
        <v>1391</v>
      </c>
      <c r="D461" s="41">
        <v>38.34</v>
      </c>
      <c r="E461" s="41">
        <v>29.09</v>
      </c>
      <c r="F461" s="41">
        <v>2.388</v>
      </c>
      <c r="G461" s="42">
        <f t="shared" si="42"/>
        <v>922.3580000000001</v>
      </c>
      <c r="H461" s="43">
        <v>39.80995396828895</v>
      </c>
      <c r="I461" s="42">
        <f t="shared" si="43"/>
        <v>36.71902952228306</v>
      </c>
      <c r="J461" s="43">
        <v>58.35</v>
      </c>
      <c r="K461" s="43">
        <v>29.09</v>
      </c>
      <c r="L461" s="43">
        <v>2.388</v>
      </c>
      <c r="M461" s="42">
        <f t="shared" si="47"/>
        <v>942.368</v>
      </c>
      <c r="N461" s="43">
        <v>0.8957486892108881</v>
      </c>
      <c r="O461" s="44">
        <f t="shared" si="44"/>
        <v>0.8441249007542863</v>
      </c>
      <c r="P461" s="43">
        <v>81.72</v>
      </c>
      <c r="Q461" s="43">
        <v>29.09</v>
      </c>
      <c r="R461" s="43">
        <v>2.388</v>
      </c>
      <c r="S461" s="43">
        <f t="shared" si="45"/>
        <v>965.738</v>
      </c>
      <c r="T461" s="43">
        <v>15.655822121681153</v>
      </c>
      <c r="U461" s="44">
        <f t="shared" si="46"/>
        <v>15.119422344148113</v>
      </c>
    </row>
    <row r="462" spans="1:21" ht="15">
      <c r="A462" s="48">
        <v>40988</v>
      </c>
      <c r="B462" s="39">
        <v>4</v>
      </c>
      <c r="C462" s="45" t="s">
        <v>1393</v>
      </c>
      <c r="D462" s="41">
        <v>38.34</v>
      </c>
      <c r="E462" s="41">
        <v>29.09</v>
      </c>
      <c r="F462" s="41">
        <v>2.388</v>
      </c>
      <c r="G462" s="42">
        <f t="shared" si="42"/>
        <v>928.3880000000001</v>
      </c>
      <c r="H462" s="43">
        <v>39.671671611780035</v>
      </c>
      <c r="I462" s="42">
        <f t="shared" si="43"/>
        <v>36.83070386431725</v>
      </c>
      <c r="J462" s="43">
        <v>58.35</v>
      </c>
      <c r="K462" s="43">
        <v>29.09</v>
      </c>
      <c r="L462" s="43">
        <v>2.388</v>
      </c>
      <c r="M462" s="42">
        <f t="shared" si="47"/>
        <v>948.3980000000001</v>
      </c>
      <c r="N462" s="43">
        <v>0.8926372503058715</v>
      </c>
      <c r="O462" s="44">
        <f t="shared" si="44"/>
        <v>0.8465753829155881</v>
      </c>
      <c r="P462" s="43">
        <v>81.72</v>
      </c>
      <c r="Q462" s="43">
        <v>29.09</v>
      </c>
      <c r="R462" s="43">
        <v>2.388</v>
      </c>
      <c r="S462" s="43">
        <f t="shared" si="45"/>
        <v>971.7680000000001</v>
      </c>
      <c r="T462" s="43">
        <v>15.601440647696155</v>
      </c>
      <c r="U462" s="44">
        <f t="shared" si="46"/>
        <v>15.1609807753304</v>
      </c>
    </row>
    <row r="463" spans="1:21" ht="15">
      <c r="A463" s="48">
        <v>40988</v>
      </c>
      <c r="B463" s="39">
        <v>5</v>
      </c>
      <c r="C463" s="45" t="s">
        <v>1396</v>
      </c>
      <c r="D463" s="41">
        <v>38.34</v>
      </c>
      <c r="E463" s="41">
        <v>29.09</v>
      </c>
      <c r="F463" s="41">
        <v>2.388</v>
      </c>
      <c r="G463" s="42">
        <f t="shared" si="42"/>
        <v>929.7580000000002</v>
      </c>
      <c r="H463" s="43">
        <v>39.161457399833346</v>
      </c>
      <c r="I463" s="42">
        <f t="shared" si="43"/>
        <v>36.41067830915426</v>
      </c>
      <c r="J463" s="43">
        <v>58.35</v>
      </c>
      <c r="K463" s="43">
        <v>29.09</v>
      </c>
      <c r="L463" s="43">
        <v>2.388</v>
      </c>
      <c r="M463" s="42">
        <f t="shared" si="47"/>
        <v>949.7680000000001</v>
      </c>
      <c r="N463" s="43">
        <v>0.8811571136563275</v>
      </c>
      <c r="O463" s="44">
        <f t="shared" si="44"/>
        <v>0.836894829523143</v>
      </c>
      <c r="P463" s="43">
        <v>81.72</v>
      </c>
      <c r="Q463" s="43">
        <v>29.09</v>
      </c>
      <c r="R463" s="43">
        <v>2.388</v>
      </c>
      <c r="S463" s="43">
        <f t="shared" si="45"/>
        <v>973.1380000000001</v>
      </c>
      <c r="T463" s="43">
        <v>15.40079176092392</v>
      </c>
      <c r="U463" s="44">
        <f t="shared" si="46"/>
        <v>14.987095692641985</v>
      </c>
    </row>
    <row r="464" spans="1:21" ht="15">
      <c r="A464" s="48">
        <v>40988</v>
      </c>
      <c r="B464" s="39">
        <v>6</v>
      </c>
      <c r="C464" s="45" t="s">
        <v>1399</v>
      </c>
      <c r="D464" s="41">
        <v>38.34</v>
      </c>
      <c r="E464" s="41">
        <v>29.09</v>
      </c>
      <c r="F464" s="41">
        <v>2.388</v>
      </c>
      <c r="G464" s="42">
        <f t="shared" si="42"/>
        <v>1219.8179999999998</v>
      </c>
      <c r="H464" s="43">
        <v>39.88200914256179</v>
      </c>
      <c r="I464" s="42">
        <f t="shared" si="43"/>
        <v>48.648792628261425</v>
      </c>
      <c r="J464" s="43">
        <v>58.35</v>
      </c>
      <c r="K464" s="43">
        <v>29.09</v>
      </c>
      <c r="L464" s="43">
        <v>2.388</v>
      </c>
      <c r="M464" s="42">
        <f t="shared" si="47"/>
        <v>1239.8279999999997</v>
      </c>
      <c r="N464" s="43">
        <v>0.8973699753836171</v>
      </c>
      <c r="O464" s="44">
        <f t="shared" si="44"/>
        <v>1.112584421839919</v>
      </c>
      <c r="P464" s="43">
        <v>81.72</v>
      </c>
      <c r="Q464" s="43">
        <v>29.09</v>
      </c>
      <c r="R464" s="43">
        <v>2.388</v>
      </c>
      <c r="S464" s="43">
        <f t="shared" si="45"/>
        <v>1263.1979999999999</v>
      </c>
      <c r="T464" s="43">
        <v>15.684158828431956</v>
      </c>
      <c r="U464" s="44">
        <f t="shared" si="46"/>
        <v>19.812198063757588</v>
      </c>
    </row>
    <row r="465" spans="1:21" ht="15">
      <c r="A465" s="48">
        <v>40988</v>
      </c>
      <c r="B465" s="39">
        <v>7</v>
      </c>
      <c r="C465" s="45" t="s">
        <v>1402</v>
      </c>
      <c r="D465" s="41">
        <v>38.34</v>
      </c>
      <c r="E465" s="41">
        <v>29.09</v>
      </c>
      <c r="F465" s="41">
        <v>2.388</v>
      </c>
      <c r="G465" s="42">
        <f t="shared" si="42"/>
        <v>919.5180000000001</v>
      </c>
      <c r="H465" s="43">
        <v>38.05996690488302</v>
      </c>
      <c r="I465" s="42">
        <f t="shared" si="43"/>
        <v>34.996824648444225</v>
      </c>
      <c r="J465" s="43">
        <v>58.35</v>
      </c>
      <c r="K465" s="43">
        <v>29.09</v>
      </c>
      <c r="L465" s="43">
        <v>2.388</v>
      </c>
      <c r="M465" s="42">
        <f t="shared" si="47"/>
        <v>939.5280000000001</v>
      </c>
      <c r="N465" s="43">
        <v>0.8563728934129196</v>
      </c>
      <c r="O465" s="44">
        <f t="shared" si="44"/>
        <v>0.8045863118024535</v>
      </c>
      <c r="P465" s="43">
        <v>81.72</v>
      </c>
      <c r="Q465" s="43">
        <v>29.09</v>
      </c>
      <c r="R465" s="43">
        <v>2.388</v>
      </c>
      <c r="S465" s="43">
        <f t="shared" si="45"/>
        <v>962.8980000000001</v>
      </c>
      <c r="T465" s="43">
        <v>14.967615192284796</v>
      </c>
      <c r="U465" s="44">
        <f t="shared" si="46"/>
        <v>14.412286733420647</v>
      </c>
    </row>
    <row r="466" spans="1:21" ht="15">
      <c r="A466" s="48">
        <v>40988</v>
      </c>
      <c r="B466" s="39">
        <v>8</v>
      </c>
      <c r="C466" s="45" t="s">
        <v>1405</v>
      </c>
      <c r="D466" s="41">
        <v>38.34</v>
      </c>
      <c r="E466" s="41">
        <v>29.09</v>
      </c>
      <c r="F466" s="41">
        <v>2.388</v>
      </c>
      <c r="G466" s="42">
        <f t="shared" si="42"/>
        <v>1191.7579999999998</v>
      </c>
      <c r="H466" s="43">
        <v>38.74608051284871</v>
      </c>
      <c r="I466" s="42">
        <f t="shared" si="43"/>
        <v>46.17595141983154</v>
      </c>
      <c r="J466" s="43">
        <v>58.35</v>
      </c>
      <c r="K466" s="43">
        <v>29.09</v>
      </c>
      <c r="L466" s="43">
        <v>2.388</v>
      </c>
      <c r="M466" s="42">
        <f t="shared" si="47"/>
        <v>1211.7679999999998</v>
      </c>
      <c r="N466" s="43">
        <v>0.8718108757194194</v>
      </c>
      <c r="O466" s="44">
        <f t="shared" si="44"/>
        <v>1.0564325212487693</v>
      </c>
      <c r="P466" s="43">
        <v>81.72</v>
      </c>
      <c r="Q466" s="43">
        <v>29.09</v>
      </c>
      <c r="R466" s="43">
        <v>2.388</v>
      </c>
      <c r="S466" s="43">
        <f t="shared" si="45"/>
        <v>1235.138</v>
      </c>
      <c r="T466" s="43">
        <v>15.237438980831051</v>
      </c>
      <c r="U466" s="44">
        <f t="shared" si="46"/>
        <v>18.8203399079057</v>
      </c>
    </row>
    <row r="467" spans="1:21" ht="15">
      <c r="A467" s="48">
        <v>40988</v>
      </c>
      <c r="B467" s="39">
        <v>9</v>
      </c>
      <c r="C467" s="45" t="s">
        <v>1408</v>
      </c>
      <c r="D467" s="41">
        <v>38.34</v>
      </c>
      <c r="E467" s="41">
        <v>29.09</v>
      </c>
      <c r="F467" s="41">
        <v>2.388</v>
      </c>
      <c r="G467" s="42">
        <f t="shared" si="42"/>
        <v>1182.8879999999997</v>
      </c>
      <c r="H467" s="43">
        <v>38.65124318788665</v>
      </c>
      <c r="I467" s="42">
        <f t="shared" si="43"/>
        <v>45.72009175203285</v>
      </c>
      <c r="J467" s="43">
        <v>58.35</v>
      </c>
      <c r="K467" s="43">
        <v>29.09</v>
      </c>
      <c r="L467" s="43">
        <v>2.388</v>
      </c>
      <c r="M467" s="42">
        <f t="shared" si="47"/>
        <v>1202.8979999999997</v>
      </c>
      <c r="N467" s="43">
        <v>0.8696769770067835</v>
      </c>
      <c r="O467" s="44">
        <f t="shared" si="44"/>
        <v>1.0461326962875055</v>
      </c>
      <c r="P467" s="43">
        <v>81.72</v>
      </c>
      <c r="Q467" s="43">
        <v>29.09</v>
      </c>
      <c r="R467" s="43">
        <v>2.388</v>
      </c>
      <c r="S467" s="43">
        <f t="shared" si="45"/>
        <v>1226.2679999999998</v>
      </c>
      <c r="T467" s="43">
        <v>15.200142874151684</v>
      </c>
      <c r="U467" s="44">
        <f t="shared" si="46"/>
        <v>18.639448802000235</v>
      </c>
    </row>
    <row r="468" spans="1:21" ht="15">
      <c r="A468" s="48">
        <v>40988</v>
      </c>
      <c r="B468" s="39">
        <v>10</v>
      </c>
      <c r="C468" s="45" t="s">
        <v>1411</v>
      </c>
      <c r="D468" s="41">
        <v>38.34</v>
      </c>
      <c r="E468" s="41">
        <v>29.09</v>
      </c>
      <c r="F468" s="41">
        <v>2.388</v>
      </c>
      <c r="G468" s="42">
        <f t="shared" si="42"/>
        <v>1174.2879999999998</v>
      </c>
      <c r="H468" s="43">
        <v>38.09228576981422</v>
      </c>
      <c r="I468" s="42">
        <f t="shared" si="43"/>
        <v>44.73131407206359</v>
      </c>
      <c r="J468" s="43">
        <v>58.35</v>
      </c>
      <c r="K468" s="43">
        <v>29.09</v>
      </c>
      <c r="L468" s="43">
        <v>2.388</v>
      </c>
      <c r="M468" s="42">
        <f t="shared" si="47"/>
        <v>1194.2979999999998</v>
      </c>
      <c r="N468" s="43">
        <v>0.8571000879462758</v>
      </c>
      <c r="O468" s="44">
        <f t="shared" si="44"/>
        <v>1.023632920834061</v>
      </c>
      <c r="P468" s="43">
        <v>81.72</v>
      </c>
      <c r="Q468" s="43">
        <v>29.09</v>
      </c>
      <c r="R468" s="43">
        <v>2.388</v>
      </c>
      <c r="S468" s="43">
        <f t="shared" si="45"/>
        <v>1217.668</v>
      </c>
      <c r="T468" s="43">
        <v>14.980325038695083</v>
      </c>
      <c r="U468" s="44">
        <f t="shared" si="46"/>
        <v>18.241062429217763</v>
      </c>
    </row>
    <row r="469" spans="1:21" ht="15">
      <c r="A469" s="48">
        <v>40988</v>
      </c>
      <c r="B469" s="39">
        <v>11</v>
      </c>
      <c r="C469" s="45" t="s">
        <v>1414</v>
      </c>
      <c r="D469" s="41">
        <v>38.34</v>
      </c>
      <c r="E469" s="41">
        <v>29.09</v>
      </c>
      <c r="F469" s="41">
        <v>2.388</v>
      </c>
      <c r="G469" s="42">
        <f t="shared" si="42"/>
        <v>1172.4979999999998</v>
      </c>
      <c r="H469" s="43">
        <v>37.40670197930641</v>
      </c>
      <c r="I469" s="42">
        <f t="shared" si="43"/>
        <v>43.859283257332805</v>
      </c>
      <c r="J469" s="43">
        <v>58.35</v>
      </c>
      <c r="K469" s="43">
        <v>29.09</v>
      </c>
      <c r="L469" s="43">
        <v>2.388</v>
      </c>
      <c r="M469" s="42">
        <f t="shared" si="47"/>
        <v>1192.5079999999998</v>
      </c>
      <c r="N469" s="43">
        <v>0.8416740268616342</v>
      </c>
      <c r="O469" s="44">
        <f t="shared" si="44"/>
        <v>1.0037030104247135</v>
      </c>
      <c r="P469" s="43">
        <v>81.72</v>
      </c>
      <c r="Q469" s="43">
        <v>29.09</v>
      </c>
      <c r="R469" s="43">
        <v>2.388</v>
      </c>
      <c r="S469" s="43">
        <f t="shared" si="45"/>
        <v>1215.878</v>
      </c>
      <c r="T469" s="43">
        <v>14.7107096082867</v>
      </c>
      <c r="U469" s="44">
        <f t="shared" si="46"/>
        <v>17.886428177104417</v>
      </c>
    </row>
    <row r="470" spans="1:21" ht="15">
      <c r="A470" s="48">
        <v>40988</v>
      </c>
      <c r="B470" s="39">
        <v>12</v>
      </c>
      <c r="C470" s="45" t="s">
        <v>1417</v>
      </c>
      <c r="D470" s="41">
        <v>38.34</v>
      </c>
      <c r="E470" s="41">
        <v>29.09</v>
      </c>
      <c r="F470" s="41">
        <v>2.388</v>
      </c>
      <c r="G470" s="42">
        <f t="shared" si="42"/>
        <v>1169.9279999999997</v>
      </c>
      <c r="H470" s="43">
        <v>38.05360909538835</v>
      </c>
      <c r="I470" s="42">
        <f t="shared" si="43"/>
        <v>44.5199827817495</v>
      </c>
      <c r="J470" s="43">
        <v>58.35</v>
      </c>
      <c r="K470" s="43">
        <v>29.09</v>
      </c>
      <c r="L470" s="43">
        <v>2.388</v>
      </c>
      <c r="M470" s="42">
        <f t="shared" si="47"/>
        <v>1189.9379999999996</v>
      </c>
      <c r="N470" s="43">
        <v>0.8562298387506198</v>
      </c>
      <c r="O470" s="44">
        <f t="shared" si="44"/>
        <v>1.0188604218632347</v>
      </c>
      <c r="P470" s="43">
        <v>81.72</v>
      </c>
      <c r="Q470" s="43">
        <v>29.09</v>
      </c>
      <c r="R470" s="43">
        <v>2.388</v>
      </c>
      <c r="S470" s="43">
        <f t="shared" si="45"/>
        <v>1213.3079999999998</v>
      </c>
      <c r="T470" s="43">
        <v>14.965114894630313</v>
      </c>
      <c r="U470" s="44">
        <f t="shared" si="46"/>
        <v>18.15729362257411</v>
      </c>
    </row>
    <row r="471" spans="1:21" ht="15">
      <c r="A471" s="48">
        <v>40988</v>
      </c>
      <c r="B471" s="39">
        <v>13</v>
      </c>
      <c r="C471" s="45" t="s">
        <v>1420</v>
      </c>
      <c r="D471" s="41">
        <v>38.34</v>
      </c>
      <c r="E471" s="41">
        <v>29.09</v>
      </c>
      <c r="F471" s="41">
        <v>2.388</v>
      </c>
      <c r="G471" s="42">
        <f t="shared" si="42"/>
        <v>905.0780000000001</v>
      </c>
      <c r="H471" s="43">
        <v>36.13249099308442</v>
      </c>
      <c r="I471" s="42">
        <f t="shared" si="43"/>
        <v>32.702722683038864</v>
      </c>
      <c r="J471" s="43">
        <v>58.35</v>
      </c>
      <c r="K471" s="43">
        <v>29.09</v>
      </c>
      <c r="L471" s="43">
        <v>2.388</v>
      </c>
      <c r="M471" s="42">
        <f t="shared" si="47"/>
        <v>925.0880000000001</v>
      </c>
      <c r="N471" s="43">
        <v>0.8130034882924201</v>
      </c>
      <c r="O471" s="44">
        <f t="shared" si="44"/>
        <v>0.7520997709774583</v>
      </c>
      <c r="P471" s="43">
        <v>81.72</v>
      </c>
      <c r="Q471" s="43">
        <v>29.09</v>
      </c>
      <c r="R471" s="43">
        <v>2.388</v>
      </c>
      <c r="S471" s="43">
        <f t="shared" si="45"/>
        <v>948.4580000000001</v>
      </c>
      <c r="T471" s="43">
        <v>14.2096082867008</v>
      </c>
      <c r="U471" s="44">
        <f t="shared" si="46"/>
        <v>13.477216656387666</v>
      </c>
    </row>
    <row r="472" spans="1:21" ht="15">
      <c r="A472" s="48">
        <v>40988</v>
      </c>
      <c r="B472" s="39">
        <v>14</v>
      </c>
      <c r="C472" s="45" t="s">
        <v>1423</v>
      </c>
      <c r="D472" s="41">
        <v>38.34</v>
      </c>
      <c r="E472" s="41">
        <v>29.09</v>
      </c>
      <c r="F472" s="41">
        <v>2.388</v>
      </c>
      <c r="G472" s="42">
        <f t="shared" si="42"/>
        <v>900.118</v>
      </c>
      <c r="H472" s="43">
        <v>37.20643098022453</v>
      </c>
      <c r="I472" s="42">
        <f t="shared" si="43"/>
        <v>33.49017824105775</v>
      </c>
      <c r="J472" s="43">
        <v>58.35</v>
      </c>
      <c r="K472" s="43">
        <v>29.09</v>
      </c>
      <c r="L472" s="43">
        <v>2.388</v>
      </c>
      <c r="M472" s="42">
        <f t="shared" si="47"/>
        <v>920.128</v>
      </c>
      <c r="N472" s="43">
        <v>0.8371678049991963</v>
      </c>
      <c r="O472" s="44">
        <f t="shared" si="44"/>
        <v>0.7703015380783005</v>
      </c>
      <c r="P472" s="43">
        <v>81.72</v>
      </c>
      <c r="Q472" s="43">
        <v>29.09</v>
      </c>
      <c r="R472" s="43">
        <v>2.388</v>
      </c>
      <c r="S472" s="43">
        <f t="shared" si="45"/>
        <v>943.498</v>
      </c>
      <c r="T472" s="43">
        <v>14.631950232170496</v>
      </c>
      <c r="U472" s="44">
        <f t="shared" si="46"/>
        <v>13.805215780152398</v>
      </c>
    </row>
    <row r="473" spans="1:21" ht="15">
      <c r="A473" s="48">
        <v>40988</v>
      </c>
      <c r="B473" s="39">
        <v>15</v>
      </c>
      <c r="C473" s="45" t="s">
        <v>1425</v>
      </c>
      <c r="D473" s="41">
        <v>38.34</v>
      </c>
      <c r="E473" s="41">
        <v>29.09</v>
      </c>
      <c r="F473" s="41">
        <v>2.388</v>
      </c>
      <c r="G473" s="42">
        <f t="shared" si="42"/>
        <v>921.3480000000001</v>
      </c>
      <c r="H473" s="43">
        <v>39.754852952668536</v>
      </c>
      <c r="I473" s="42">
        <f t="shared" si="43"/>
        <v>36.62805425823525</v>
      </c>
      <c r="J473" s="43">
        <v>58.35</v>
      </c>
      <c r="K473" s="43">
        <v>29.09</v>
      </c>
      <c r="L473" s="43">
        <v>2.388</v>
      </c>
      <c r="M473" s="42">
        <f t="shared" si="47"/>
        <v>941.3580000000001</v>
      </c>
      <c r="N473" s="43">
        <v>0.8945088821376248</v>
      </c>
      <c r="O473" s="44">
        <f t="shared" si="44"/>
        <v>0.8420530922713102</v>
      </c>
      <c r="P473" s="43">
        <v>81.72</v>
      </c>
      <c r="Q473" s="43">
        <v>29.09</v>
      </c>
      <c r="R473" s="43">
        <v>2.388</v>
      </c>
      <c r="S473" s="43">
        <f t="shared" si="45"/>
        <v>964.7280000000001</v>
      </c>
      <c r="T473" s="43">
        <v>15.634152875342302</v>
      </c>
      <c r="U473" s="44">
        <f t="shared" si="46"/>
        <v>15.08270503512323</v>
      </c>
    </row>
    <row r="474" spans="1:21" ht="15">
      <c r="A474" s="48">
        <v>40988</v>
      </c>
      <c r="B474" s="39">
        <v>16</v>
      </c>
      <c r="C474" s="45" t="s">
        <v>1428</v>
      </c>
      <c r="D474" s="41">
        <v>38.34</v>
      </c>
      <c r="E474" s="41">
        <v>29.09</v>
      </c>
      <c r="F474" s="41">
        <v>2.388</v>
      </c>
      <c r="G474" s="42">
        <f t="shared" si="42"/>
        <v>923.9580000000001</v>
      </c>
      <c r="H474" s="43">
        <v>39.56835720749176</v>
      </c>
      <c r="I474" s="42">
        <f t="shared" si="43"/>
        <v>36.55950018871967</v>
      </c>
      <c r="J474" s="43">
        <v>58.35</v>
      </c>
      <c r="K474" s="43">
        <v>29.09</v>
      </c>
      <c r="L474" s="43">
        <v>2.388</v>
      </c>
      <c r="M474" s="42">
        <f t="shared" si="47"/>
        <v>943.9680000000001</v>
      </c>
      <c r="N474" s="43">
        <v>0.8903126120435028</v>
      </c>
      <c r="O474" s="44">
        <f t="shared" si="44"/>
        <v>0.8404266157654813</v>
      </c>
      <c r="P474" s="43">
        <v>81.72</v>
      </c>
      <c r="Q474" s="43">
        <v>29.09</v>
      </c>
      <c r="R474" s="43">
        <v>2.388</v>
      </c>
      <c r="S474" s="43">
        <f t="shared" si="45"/>
        <v>967.3380000000001</v>
      </c>
      <c r="T474" s="43">
        <v>15.56081081081081</v>
      </c>
      <c r="U474" s="44">
        <f t="shared" si="46"/>
        <v>15.052563608108109</v>
      </c>
    </row>
    <row r="475" spans="1:21" ht="15">
      <c r="A475" s="48">
        <v>40988</v>
      </c>
      <c r="B475" s="39">
        <v>17</v>
      </c>
      <c r="C475" s="45" t="s">
        <v>1431</v>
      </c>
      <c r="D475" s="41">
        <v>38.34</v>
      </c>
      <c r="E475" s="41">
        <v>29.09</v>
      </c>
      <c r="F475" s="41">
        <v>2.388</v>
      </c>
      <c r="G475" s="42">
        <f t="shared" si="42"/>
        <v>1002.248</v>
      </c>
      <c r="H475" s="43">
        <v>39.112714193707596</v>
      </c>
      <c r="I475" s="42">
        <f t="shared" si="43"/>
        <v>39.20063957521505</v>
      </c>
      <c r="J475" s="43">
        <v>58.35</v>
      </c>
      <c r="K475" s="43">
        <v>29.09</v>
      </c>
      <c r="L475" s="43">
        <v>2.388</v>
      </c>
      <c r="M475" s="42">
        <f t="shared" si="47"/>
        <v>1022.258</v>
      </c>
      <c r="N475" s="43">
        <v>0.8800603612453638</v>
      </c>
      <c r="O475" s="44">
        <f t="shared" si="44"/>
        <v>0.8996487447659631</v>
      </c>
      <c r="P475" s="43">
        <v>81.72</v>
      </c>
      <c r="Q475" s="43">
        <v>29.09</v>
      </c>
      <c r="R475" s="43">
        <v>2.388</v>
      </c>
      <c r="S475" s="43">
        <f t="shared" si="45"/>
        <v>1045.628</v>
      </c>
      <c r="T475" s="43">
        <v>15.381622812239552</v>
      </c>
      <c r="U475" s="44">
        <f t="shared" si="46"/>
        <v>16.083455497916418</v>
      </c>
    </row>
    <row r="476" spans="1:21" ht="15">
      <c r="A476" s="48">
        <v>40988</v>
      </c>
      <c r="B476" s="39">
        <v>18</v>
      </c>
      <c r="C476" s="45" t="s">
        <v>1434</v>
      </c>
      <c r="D476" s="41">
        <v>38.34</v>
      </c>
      <c r="E476" s="41">
        <v>29.09</v>
      </c>
      <c r="F476" s="41">
        <v>2.388</v>
      </c>
      <c r="G476" s="42">
        <f t="shared" si="42"/>
        <v>990.2280000000001</v>
      </c>
      <c r="H476" s="43">
        <v>39.379742192483434</v>
      </c>
      <c r="I476" s="42">
        <f t="shared" si="43"/>
        <v>38.99492335177849</v>
      </c>
      <c r="J476" s="43">
        <v>58.35</v>
      </c>
      <c r="K476" s="43">
        <v>29.09</v>
      </c>
      <c r="L476" s="43">
        <v>2.388</v>
      </c>
      <c r="M476" s="42">
        <f t="shared" si="47"/>
        <v>1010.238</v>
      </c>
      <c r="N476" s="43">
        <v>0.8860686570619476</v>
      </c>
      <c r="O476" s="44">
        <f t="shared" si="44"/>
        <v>0.8951402279729479</v>
      </c>
      <c r="P476" s="43">
        <v>81.72</v>
      </c>
      <c r="Q476" s="43">
        <v>29.09</v>
      </c>
      <c r="R476" s="43">
        <v>2.388</v>
      </c>
      <c r="S476" s="43">
        <f t="shared" si="45"/>
        <v>1033.608</v>
      </c>
      <c r="T476" s="43">
        <v>15.486635313727824</v>
      </c>
      <c r="U476" s="44">
        <f t="shared" si="46"/>
        <v>16.00711015335159</v>
      </c>
    </row>
    <row r="477" spans="1:21" ht="15">
      <c r="A477" s="48">
        <v>40988</v>
      </c>
      <c r="B477" s="39">
        <v>19</v>
      </c>
      <c r="C477" s="45" t="s">
        <v>1437</v>
      </c>
      <c r="D477" s="41">
        <v>38.34</v>
      </c>
      <c r="E477" s="41">
        <v>29.09</v>
      </c>
      <c r="F477" s="41">
        <v>2.388</v>
      </c>
      <c r="G477" s="42">
        <f t="shared" si="42"/>
        <v>902.8080000000001</v>
      </c>
      <c r="H477" s="43">
        <v>38.1118890157561</v>
      </c>
      <c r="I477" s="42">
        <f t="shared" si="43"/>
        <v>34.407718298536736</v>
      </c>
      <c r="J477" s="43">
        <v>58.35</v>
      </c>
      <c r="K477" s="43">
        <v>29.09</v>
      </c>
      <c r="L477" s="43">
        <v>2.388</v>
      </c>
      <c r="M477" s="42">
        <f t="shared" si="47"/>
        <v>922.8180000000001</v>
      </c>
      <c r="N477" s="43">
        <v>0.857541173155033</v>
      </c>
      <c r="O477" s="44">
        <f t="shared" si="44"/>
        <v>0.7913544303285813</v>
      </c>
      <c r="P477" s="43">
        <v>81.72</v>
      </c>
      <c r="Q477" s="43">
        <v>29.09</v>
      </c>
      <c r="R477" s="43">
        <v>2.388</v>
      </c>
      <c r="S477" s="43">
        <f t="shared" si="45"/>
        <v>946.1880000000001</v>
      </c>
      <c r="T477" s="43">
        <v>14.988034289796405</v>
      </c>
      <c r="U477" s="44">
        <f t="shared" si="46"/>
        <v>14.181498188593881</v>
      </c>
    </row>
    <row r="478" spans="1:21" ht="15">
      <c r="A478" s="48">
        <v>40988</v>
      </c>
      <c r="B478" s="39">
        <v>20</v>
      </c>
      <c r="C478" s="45" t="s">
        <v>790</v>
      </c>
      <c r="D478" s="41">
        <v>38.34</v>
      </c>
      <c r="E478" s="41">
        <v>29.09</v>
      </c>
      <c r="F478" s="41">
        <v>2.388</v>
      </c>
      <c r="G478" s="42">
        <f t="shared" si="42"/>
        <v>897.8380000000001</v>
      </c>
      <c r="H478" s="43">
        <v>37.508956748678905</v>
      </c>
      <c r="I478" s="42">
        <f t="shared" si="43"/>
        <v>33.676966709320375</v>
      </c>
      <c r="J478" s="43">
        <v>58.35</v>
      </c>
      <c r="K478" s="43">
        <v>29.09</v>
      </c>
      <c r="L478" s="43">
        <v>2.388</v>
      </c>
      <c r="M478" s="42">
        <f t="shared" si="47"/>
        <v>917.8480000000001</v>
      </c>
      <c r="N478" s="43">
        <v>0.8439748226802863</v>
      </c>
      <c r="O478" s="44">
        <f t="shared" si="44"/>
        <v>0.7746406030474555</v>
      </c>
      <c r="P478" s="43">
        <v>81.72</v>
      </c>
      <c r="Q478" s="43">
        <v>29.09</v>
      </c>
      <c r="R478" s="43">
        <v>2.388</v>
      </c>
      <c r="S478" s="43">
        <f t="shared" si="45"/>
        <v>941.2180000000001</v>
      </c>
      <c r="T478" s="43">
        <v>14.750922728896297</v>
      </c>
      <c r="U478" s="44">
        <f t="shared" si="46"/>
        <v>13.883833989046316</v>
      </c>
    </row>
    <row r="479" spans="1:21" ht="15">
      <c r="A479" s="48">
        <v>40988</v>
      </c>
      <c r="B479" s="39">
        <v>21</v>
      </c>
      <c r="C479" s="45" t="s">
        <v>1440</v>
      </c>
      <c r="D479" s="41">
        <v>38.34</v>
      </c>
      <c r="E479" s="41">
        <v>29.09</v>
      </c>
      <c r="F479" s="41">
        <v>2.388</v>
      </c>
      <c r="G479" s="42">
        <f t="shared" si="42"/>
        <v>898.1780000000001</v>
      </c>
      <c r="H479" s="43">
        <v>37.371204209627884</v>
      </c>
      <c r="I479" s="42">
        <f t="shared" si="43"/>
        <v>33.56599345459515</v>
      </c>
      <c r="J479" s="43">
        <v>58.35</v>
      </c>
      <c r="K479" s="43">
        <v>29.09</v>
      </c>
      <c r="L479" s="43">
        <v>2.388</v>
      </c>
      <c r="M479" s="42">
        <f t="shared" si="47"/>
        <v>918.1880000000001</v>
      </c>
      <c r="N479" s="43">
        <v>0.840875304997128</v>
      </c>
      <c r="O479" s="44">
        <f t="shared" si="44"/>
        <v>0.772081614544703</v>
      </c>
      <c r="P479" s="43">
        <v>81.72</v>
      </c>
      <c r="Q479" s="43">
        <v>29.09</v>
      </c>
      <c r="R479" s="43">
        <v>2.388</v>
      </c>
      <c r="S479" s="43">
        <f t="shared" si="45"/>
        <v>941.5580000000001</v>
      </c>
      <c r="T479" s="43">
        <v>14.696749613049173</v>
      </c>
      <c r="U479" s="44">
        <f t="shared" si="46"/>
        <v>13.837842172163356</v>
      </c>
    </row>
    <row r="480" spans="1:21" ht="15">
      <c r="A480" s="48">
        <v>40988</v>
      </c>
      <c r="B480" s="39">
        <v>22</v>
      </c>
      <c r="C480" s="45" t="s">
        <v>1443</v>
      </c>
      <c r="D480" s="41">
        <v>38.34</v>
      </c>
      <c r="E480" s="41">
        <v>29.09</v>
      </c>
      <c r="F480" s="41">
        <v>2.388</v>
      </c>
      <c r="G480" s="42">
        <f t="shared" si="42"/>
        <v>900.5880000000001</v>
      </c>
      <c r="H480" s="43">
        <v>38.069503619125015</v>
      </c>
      <c r="I480" s="42">
        <f t="shared" si="43"/>
        <v>34.28493812534056</v>
      </c>
      <c r="J480" s="43">
        <v>58.35</v>
      </c>
      <c r="K480" s="43">
        <v>29.09</v>
      </c>
      <c r="L480" s="43">
        <v>2.388</v>
      </c>
      <c r="M480" s="42">
        <f t="shared" si="47"/>
        <v>920.5980000000001</v>
      </c>
      <c r="N480" s="43">
        <v>0.8565874754063689</v>
      </c>
      <c r="O480" s="44">
        <f t="shared" si="44"/>
        <v>0.7885727166841525</v>
      </c>
      <c r="P480" s="43">
        <v>81.72</v>
      </c>
      <c r="Q480" s="43">
        <v>29.09</v>
      </c>
      <c r="R480" s="43">
        <v>2.388</v>
      </c>
      <c r="S480" s="43">
        <f t="shared" si="45"/>
        <v>943.9680000000001</v>
      </c>
      <c r="T480" s="43">
        <v>14.971365638766521</v>
      </c>
      <c r="U480" s="44">
        <f t="shared" si="46"/>
        <v>14.132490079295156</v>
      </c>
    </row>
    <row r="481" spans="1:21" ht="15">
      <c r="A481" s="48">
        <v>40988</v>
      </c>
      <c r="B481" s="39">
        <v>23</v>
      </c>
      <c r="C481" s="45" t="s">
        <v>1446</v>
      </c>
      <c r="D481" s="41">
        <v>38.34</v>
      </c>
      <c r="E481" s="41">
        <v>29.09</v>
      </c>
      <c r="F481" s="41">
        <v>2.388</v>
      </c>
      <c r="G481" s="42">
        <f t="shared" si="42"/>
        <v>901.9780000000001</v>
      </c>
      <c r="H481" s="43">
        <v>37.95453323076319</v>
      </c>
      <c r="I481" s="42">
        <f t="shared" si="43"/>
        <v>34.23415397441732</v>
      </c>
      <c r="J481" s="43">
        <v>58.35</v>
      </c>
      <c r="K481" s="43">
        <v>29.09</v>
      </c>
      <c r="L481" s="43">
        <v>2.388</v>
      </c>
      <c r="M481" s="42">
        <f t="shared" si="47"/>
        <v>921.988</v>
      </c>
      <c r="N481" s="43">
        <v>0.8540005702631176</v>
      </c>
      <c r="O481" s="44">
        <f t="shared" si="44"/>
        <v>0.7873782777757514</v>
      </c>
      <c r="P481" s="43">
        <v>81.72</v>
      </c>
      <c r="Q481" s="43">
        <v>29.09</v>
      </c>
      <c r="R481" s="43">
        <v>2.388</v>
      </c>
      <c r="S481" s="43">
        <f t="shared" si="45"/>
        <v>945.3580000000001</v>
      </c>
      <c r="T481" s="43">
        <v>14.926151922847959</v>
      </c>
      <c r="U481" s="44">
        <f t="shared" si="46"/>
        <v>14.110557129479702</v>
      </c>
    </row>
    <row r="482" spans="1:21" ht="15">
      <c r="A482" s="48">
        <v>40989</v>
      </c>
      <c r="B482" s="39">
        <v>0</v>
      </c>
      <c r="C482" s="45" t="s">
        <v>1450</v>
      </c>
      <c r="D482" s="41">
        <v>38.34</v>
      </c>
      <c r="E482" s="41">
        <v>29.09</v>
      </c>
      <c r="F482" s="41">
        <v>2.388</v>
      </c>
      <c r="G482" s="42">
        <f t="shared" si="42"/>
        <v>886.2980000000001</v>
      </c>
      <c r="H482" s="43">
        <v>37.00563016368477</v>
      </c>
      <c r="I482" s="42">
        <f t="shared" si="43"/>
        <v>32.79801600281349</v>
      </c>
      <c r="J482" s="43">
        <v>58.35</v>
      </c>
      <c r="K482" s="43">
        <v>29.09</v>
      </c>
      <c r="L482" s="43">
        <v>2.388</v>
      </c>
      <c r="M482" s="42">
        <f t="shared" si="47"/>
        <v>906.3080000000001</v>
      </c>
      <c r="N482" s="43">
        <v>0.8326496619149003</v>
      </c>
      <c r="O482" s="44">
        <f t="shared" si="44"/>
        <v>0.7546370497907695</v>
      </c>
      <c r="P482" s="43">
        <v>81.72</v>
      </c>
      <c r="Q482" s="43">
        <v>29.09</v>
      </c>
      <c r="R482" s="43">
        <v>2.388</v>
      </c>
      <c r="S482" s="43">
        <f t="shared" si="45"/>
        <v>929.6780000000001</v>
      </c>
      <c r="T482" s="43">
        <v>14.55298249791642</v>
      </c>
      <c r="U482" s="44">
        <f t="shared" si="46"/>
        <v>13.529587662697942</v>
      </c>
    </row>
    <row r="483" spans="1:21" ht="15">
      <c r="A483" s="48">
        <v>40989</v>
      </c>
      <c r="B483" s="39">
        <v>1</v>
      </c>
      <c r="C483" s="45" t="s">
        <v>1453</v>
      </c>
      <c r="D483" s="41">
        <v>38.34</v>
      </c>
      <c r="E483" s="41">
        <v>29.09</v>
      </c>
      <c r="F483" s="41">
        <v>2.388</v>
      </c>
      <c r="G483" s="42">
        <f t="shared" si="42"/>
        <v>885.7580000000002</v>
      </c>
      <c r="H483" s="43">
        <v>36.731714537956385</v>
      </c>
      <c r="I483" s="42">
        <f t="shared" si="43"/>
        <v>32.53541000571118</v>
      </c>
      <c r="J483" s="43">
        <v>58.35</v>
      </c>
      <c r="K483" s="43">
        <v>29.09</v>
      </c>
      <c r="L483" s="43">
        <v>2.388</v>
      </c>
      <c r="M483" s="42">
        <f t="shared" si="47"/>
        <v>905.7680000000001</v>
      </c>
      <c r="N483" s="43">
        <v>0.8264863902141586</v>
      </c>
      <c r="O483" s="44">
        <f t="shared" si="44"/>
        <v>0.7486049246914981</v>
      </c>
      <c r="P483" s="43">
        <v>81.72</v>
      </c>
      <c r="Q483" s="43">
        <v>29.09</v>
      </c>
      <c r="R483" s="43">
        <v>2.388</v>
      </c>
      <c r="S483" s="43">
        <f t="shared" si="45"/>
        <v>929.1380000000001</v>
      </c>
      <c r="T483" s="43">
        <v>14.44526134063579</v>
      </c>
      <c r="U483" s="44">
        <f t="shared" si="46"/>
        <v>13.42164123151566</v>
      </c>
    </row>
    <row r="484" spans="1:21" ht="15">
      <c r="A484" s="48">
        <v>40989</v>
      </c>
      <c r="B484" s="39">
        <v>2</v>
      </c>
      <c r="C484" s="45" t="s">
        <v>1456</v>
      </c>
      <c r="D484" s="41">
        <v>38.34</v>
      </c>
      <c r="E484" s="41">
        <v>29.09</v>
      </c>
      <c r="F484" s="41">
        <v>2.388</v>
      </c>
      <c r="G484" s="42">
        <f t="shared" si="42"/>
        <v>894.2880000000001</v>
      </c>
      <c r="H484" s="43">
        <v>38.0191709606256</v>
      </c>
      <c r="I484" s="42">
        <f t="shared" si="43"/>
        <v>34.00008836003595</v>
      </c>
      <c r="J484" s="43">
        <v>58.35</v>
      </c>
      <c r="K484" s="43">
        <v>29.09</v>
      </c>
      <c r="L484" s="43">
        <v>2.388</v>
      </c>
      <c r="M484" s="42">
        <f t="shared" si="47"/>
        <v>914.2980000000001</v>
      </c>
      <c r="N484" s="43">
        <v>0.8554549593298303</v>
      </c>
      <c r="O484" s="44">
        <f t="shared" si="44"/>
        <v>0.7821407584053454</v>
      </c>
      <c r="P484" s="43">
        <v>81.72</v>
      </c>
      <c r="Q484" s="43">
        <v>29.09</v>
      </c>
      <c r="R484" s="43">
        <v>2.388</v>
      </c>
      <c r="S484" s="43">
        <f t="shared" si="45"/>
        <v>937.6680000000001</v>
      </c>
      <c r="T484" s="43">
        <v>14.951571615668533</v>
      </c>
      <c r="U484" s="44">
        <f t="shared" si="46"/>
        <v>14.019610253720682</v>
      </c>
    </row>
    <row r="485" spans="1:21" ht="15">
      <c r="A485" s="48">
        <v>40989</v>
      </c>
      <c r="B485" s="39">
        <v>3</v>
      </c>
      <c r="C485" s="45" t="s">
        <v>1459</v>
      </c>
      <c r="D485" s="41">
        <v>38.34</v>
      </c>
      <c r="E485" s="41">
        <v>29.09</v>
      </c>
      <c r="F485" s="41">
        <v>2.388</v>
      </c>
      <c r="G485" s="42">
        <f t="shared" si="42"/>
        <v>1190.7179999999998</v>
      </c>
      <c r="H485" s="43">
        <v>40.146917871506076</v>
      </c>
      <c r="I485" s="42">
        <f t="shared" si="43"/>
        <v>47.80365775412397</v>
      </c>
      <c r="J485" s="43">
        <v>58.35</v>
      </c>
      <c r="K485" s="43">
        <v>29.09</v>
      </c>
      <c r="L485" s="43">
        <v>2.388</v>
      </c>
      <c r="M485" s="42">
        <f t="shared" si="47"/>
        <v>1210.7279999999998</v>
      </c>
      <c r="N485" s="43">
        <v>0.9033305863127675</v>
      </c>
      <c r="O485" s="44">
        <f t="shared" si="44"/>
        <v>1.0936876341052844</v>
      </c>
      <c r="P485" s="43">
        <v>81.72</v>
      </c>
      <c r="Q485" s="43">
        <v>29.09</v>
      </c>
      <c r="R485" s="43">
        <v>2.388</v>
      </c>
      <c r="S485" s="43">
        <f t="shared" si="45"/>
        <v>1234.098</v>
      </c>
      <c r="T485" s="43">
        <v>15.788337897368734</v>
      </c>
      <c r="U485" s="44">
        <f t="shared" si="46"/>
        <v>19.484356222466957</v>
      </c>
    </row>
    <row r="486" spans="1:21" ht="15">
      <c r="A486" s="48">
        <v>40989</v>
      </c>
      <c r="B486" s="39">
        <v>4</v>
      </c>
      <c r="C486" s="45" t="s">
        <v>1462</v>
      </c>
      <c r="D486" s="41">
        <v>38.34</v>
      </c>
      <c r="E486" s="41">
        <v>29.09</v>
      </c>
      <c r="F486" s="41">
        <v>2.388</v>
      </c>
      <c r="G486" s="42">
        <f t="shared" si="42"/>
        <v>1199.9079999999997</v>
      </c>
      <c r="H486" s="43">
        <v>40.516730457112295</v>
      </c>
      <c r="I486" s="42">
        <f t="shared" si="43"/>
        <v>48.61634900933269</v>
      </c>
      <c r="J486" s="43">
        <v>58.35</v>
      </c>
      <c r="K486" s="43">
        <v>29.09</v>
      </c>
      <c r="L486" s="43">
        <v>2.388</v>
      </c>
      <c r="M486" s="42">
        <f t="shared" si="47"/>
        <v>1219.9179999999997</v>
      </c>
      <c r="N486" s="43">
        <v>0.9116515991698617</v>
      </c>
      <c r="O486" s="44">
        <f t="shared" si="44"/>
        <v>1.1121401955560992</v>
      </c>
      <c r="P486" s="43">
        <v>81.72</v>
      </c>
      <c r="Q486" s="43">
        <v>29.09</v>
      </c>
      <c r="R486" s="43">
        <v>2.388</v>
      </c>
      <c r="S486" s="43">
        <f t="shared" si="45"/>
        <v>1243.2879999999998</v>
      </c>
      <c r="T486" s="43">
        <v>15.933771877604476</v>
      </c>
      <c r="U486" s="44">
        <f t="shared" si="46"/>
        <v>19.81026737016311</v>
      </c>
    </row>
    <row r="487" spans="1:21" ht="15">
      <c r="A487" s="48">
        <v>40989</v>
      </c>
      <c r="B487" s="39">
        <v>5</v>
      </c>
      <c r="C487" s="45" t="s">
        <v>1465</v>
      </c>
      <c r="D487" s="41">
        <v>38.34</v>
      </c>
      <c r="E487" s="41">
        <v>29.09</v>
      </c>
      <c r="F487" s="41">
        <v>2.388</v>
      </c>
      <c r="G487" s="42">
        <f t="shared" si="42"/>
        <v>946.368</v>
      </c>
      <c r="H487" s="43">
        <v>39.841213198304374</v>
      </c>
      <c r="I487" s="42">
        <f t="shared" si="43"/>
        <v>37.70444925205292</v>
      </c>
      <c r="J487" s="43">
        <v>58.35</v>
      </c>
      <c r="K487" s="43">
        <v>29.09</v>
      </c>
      <c r="L487" s="43">
        <v>2.388</v>
      </c>
      <c r="M487" s="42">
        <f t="shared" si="47"/>
        <v>966.378</v>
      </c>
      <c r="N487" s="43">
        <v>0.8964520413005278</v>
      </c>
      <c r="O487" s="44">
        <f t="shared" si="44"/>
        <v>0.8663115307679214</v>
      </c>
      <c r="P487" s="43">
        <v>81.72</v>
      </c>
      <c r="Q487" s="43">
        <v>29.09</v>
      </c>
      <c r="R487" s="43">
        <v>2.388</v>
      </c>
      <c r="S487" s="43">
        <f t="shared" si="45"/>
        <v>989.748</v>
      </c>
      <c r="T487" s="43">
        <v>15.668115251815692</v>
      </c>
      <c r="U487" s="44">
        <f t="shared" si="46"/>
        <v>15.507485734254079</v>
      </c>
    </row>
    <row r="488" spans="1:21" ht="15">
      <c r="A488" s="48">
        <v>40989</v>
      </c>
      <c r="B488" s="39">
        <v>6</v>
      </c>
      <c r="C488" s="45" t="s">
        <v>1468</v>
      </c>
      <c r="D488" s="41">
        <v>38.34</v>
      </c>
      <c r="E488" s="41">
        <v>29.09</v>
      </c>
      <c r="F488" s="41">
        <v>2.388</v>
      </c>
      <c r="G488" s="42">
        <f t="shared" si="42"/>
        <v>1191.9879999999998</v>
      </c>
      <c r="H488" s="43">
        <v>39.030062670276976</v>
      </c>
      <c r="I488" s="42">
        <f t="shared" si="43"/>
        <v>46.523366342218104</v>
      </c>
      <c r="J488" s="43">
        <v>58.35</v>
      </c>
      <c r="K488" s="43">
        <v>29.09</v>
      </c>
      <c r="L488" s="43">
        <v>2.388</v>
      </c>
      <c r="M488" s="42">
        <f t="shared" si="47"/>
        <v>1211.9979999999998</v>
      </c>
      <c r="N488" s="43">
        <v>0.8782006506354688</v>
      </c>
      <c r="O488" s="44">
        <f t="shared" si="44"/>
        <v>1.0643774321688868</v>
      </c>
      <c r="P488" s="43">
        <v>81.72</v>
      </c>
      <c r="Q488" s="43">
        <v>29.09</v>
      </c>
      <c r="R488" s="43">
        <v>2.388</v>
      </c>
      <c r="S488" s="43">
        <f t="shared" si="45"/>
        <v>1235.368</v>
      </c>
      <c r="T488" s="43">
        <v>15.349118942731277</v>
      </c>
      <c r="U488" s="44">
        <f t="shared" si="46"/>
        <v>18.961810370044052</v>
      </c>
    </row>
    <row r="489" spans="1:21" ht="15">
      <c r="A489" s="48">
        <v>40989</v>
      </c>
      <c r="B489" s="39">
        <v>7</v>
      </c>
      <c r="C489" s="45" t="s">
        <v>1471</v>
      </c>
      <c r="D489" s="41">
        <v>38.34</v>
      </c>
      <c r="E489" s="41">
        <v>29.09</v>
      </c>
      <c r="F489" s="41">
        <v>2.388</v>
      </c>
      <c r="G489" s="42">
        <f t="shared" si="42"/>
        <v>1185.1879999999996</v>
      </c>
      <c r="H489" s="43">
        <v>37.62763585924594</v>
      </c>
      <c r="I489" s="42">
        <f t="shared" si="43"/>
        <v>44.59582248874796</v>
      </c>
      <c r="J489" s="43">
        <v>58.35</v>
      </c>
      <c r="K489" s="43">
        <v>29.09</v>
      </c>
      <c r="L489" s="43">
        <v>2.388</v>
      </c>
      <c r="M489" s="42">
        <f t="shared" si="47"/>
        <v>1205.1979999999996</v>
      </c>
      <c r="N489" s="43">
        <v>0.8466451763765457</v>
      </c>
      <c r="O489" s="44">
        <f t="shared" si="44"/>
        <v>1.0203750732786598</v>
      </c>
      <c r="P489" s="43">
        <v>81.72</v>
      </c>
      <c r="Q489" s="43">
        <v>29.09</v>
      </c>
      <c r="R489" s="43">
        <v>2.388</v>
      </c>
      <c r="S489" s="43">
        <f t="shared" si="45"/>
        <v>1228.5679999999998</v>
      </c>
      <c r="T489" s="43">
        <v>14.797594951779972</v>
      </c>
      <c r="U489" s="44">
        <f t="shared" si="46"/>
        <v>18.17985163471841</v>
      </c>
    </row>
    <row r="490" spans="1:21" ht="15">
      <c r="A490" s="48">
        <v>40989</v>
      </c>
      <c r="B490" s="39">
        <v>8</v>
      </c>
      <c r="C490" s="45" t="s">
        <v>1474</v>
      </c>
      <c r="D490" s="41">
        <v>38.34</v>
      </c>
      <c r="E490" s="41">
        <v>29.09</v>
      </c>
      <c r="F490" s="41">
        <v>2.388</v>
      </c>
      <c r="G490" s="42">
        <f t="shared" si="42"/>
        <v>935.7080000000001</v>
      </c>
      <c r="H490" s="43">
        <v>39.03695029722953</v>
      </c>
      <c r="I490" s="42">
        <f t="shared" si="43"/>
        <v>36.52718668872005</v>
      </c>
      <c r="J490" s="43">
        <v>58.35</v>
      </c>
      <c r="K490" s="43">
        <v>29.09</v>
      </c>
      <c r="L490" s="43">
        <v>2.388</v>
      </c>
      <c r="M490" s="42">
        <f t="shared" si="47"/>
        <v>955.7180000000001</v>
      </c>
      <c r="N490" s="43">
        <v>0.8783556265196267</v>
      </c>
      <c r="O490" s="44">
        <f t="shared" si="44"/>
        <v>0.8394602826660847</v>
      </c>
      <c r="P490" s="43">
        <v>81.72</v>
      </c>
      <c r="Q490" s="43">
        <v>29.09</v>
      </c>
      <c r="R490" s="43">
        <v>2.388</v>
      </c>
      <c r="S490" s="43">
        <f t="shared" si="45"/>
        <v>979.0880000000001</v>
      </c>
      <c r="T490" s="43">
        <v>15.351827598523633</v>
      </c>
      <c r="U490" s="44">
        <f t="shared" si="46"/>
        <v>15.030790179783308</v>
      </c>
    </row>
    <row r="491" spans="1:21" ht="15">
      <c r="A491" s="48">
        <v>40989</v>
      </c>
      <c r="B491" s="39">
        <v>9</v>
      </c>
      <c r="C491" s="45" t="s">
        <v>1477</v>
      </c>
      <c r="D491" s="41">
        <v>38.34</v>
      </c>
      <c r="E491" s="41">
        <v>29.09</v>
      </c>
      <c r="F491" s="41">
        <v>2.388</v>
      </c>
      <c r="G491" s="42">
        <f t="shared" si="42"/>
        <v>1164.8979999999997</v>
      </c>
      <c r="H491" s="43">
        <v>38.485940141025424</v>
      </c>
      <c r="I491" s="42">
        <f t="shared" si="43"/>
        <v>44.83219469840022</v>
      </c>
      <c r="J491" s="43">
        <v>58.35</v>
      </c>
      <c r="K491" s="43">
        <v>29.09</v>
      </c>
      <c r="L491" s="43">
        <v>2.388</v>
      </c>
      <c r="M491" s="42">
        <f t="shared" si="47"/>
        <v>1184.9079999999997</v>
      </c>
      <c r="N491" s="43">
        <v>0.8659575557869936</v>
      </c>
      <c r="O491" s="44">
        <f t="shared" si="44"/>
        <v>1.0260800355124546</v>
      </c>
      <c r="P491" s="43">
        <v>81.72</v>
      </c>
      <c r="Q491" s="43">
        <v>29.09</v>
      </c>
      <c r="R491" s="43">
        <v>2.388</v>
      </c>
      <c r="S491" s="43">
        <f t="shared" si="45"/>
        <v>1208.2779999999998</v>
      </c>
      <c r="T491" s="43">
        <v>15.135135135135135</v>
      </c>
      <c r="U491" s="44">
        <f t="shared" si="46"/>
        <v>18.28745081081081</v>
      </c>
    </row>
    <row r="492" spans="1:21" ht="15">
      <c r="A492" s="48">
        <v>40989</v>
      </c>
      <c r="B492" s="39">
        <v>10</v>
      </c>
      <c r="C492" s="45" t="s">
        <v>1480</v>
      </c>
      <c r="D492" s="41">
        <v>38.34</v>
      </c>
      <c r="E492" s="41">
        <v>29.09</v>
      </c>
      <c r="F492" s="41">
        <v>2.388</v>
      </c>
      <c r="G492" s="42">
        <f t="shared" si="42"/>
        <v>1159.3579999999997</v>
      </c>
      <c r="H492" s="43">
        <v>38.18871254714993</v>
      </c>
      <c r="I492" s="42">
        <f t="shared" si="43"/>
        <v>44.27438940123864</v>
      </c>
      <c r="J492" s="43">
        <v>58.35</v>
      </c>
      <c r="K492" s="43">
        <v>29.09</v>
      </c>
      <c r="L492" s="43">
        <v>2.388</v>
      </c>
      <c r="M492" s="42">
        <f t="shared" si="47"/>
        <v>1179.3679999999997</v>
      </c>
      <c r="N492" s="43">
        <v>0.8592697503244866</v>
      </c>
      <c r="O492" s="44">
        <f t="shared" si="44"/>
        <v>1.0133952469006888</v>
      </c>
      <c r="P492" s="43">
        <v>81.72</v>
      </c>
      <c r="Q492" s="43">
        <v>29.09</v>
      </c>
      <c r="R492" s="43">
        <v>2.388</v>
      </c>
      <c r="S492" s="43">
        <f t="shared" si="45"/>
        <v>1202.7379999999998</v>
      </c>
      <c r="T492" s="43">
        <v>15.01824621978807</v>
      </c>
      <c r="U492" s="44">
        <f t="shared" si="46"/>
        <v>18.06301542189546</v>
      </c>
    </row>
    <row r="493" spans="1:21" ht="15">
      <c r="A493" s="48">
        <v>40989</v>
      </c>
      <c r="B493" s="39">
        <v>11</v>
      </c>
      <c r="C493" s="45" t="s">
        <v>1483</v>
      </c>
      <c r="D493" s="41">
        <v>38.34</v>
      </c>
      <c r="E493" s="41">
        <v>29.09</v>
      </c>
      <c r="F493" s="41">
        <v>2.388</v>
      </c>
      <c r="G493" s="42">
        <f t="shared" si="42"/>
        <v>1154.9279999999997</v>
      </c>
      <c r="H493" s="43">
        <v>38.29891457839076</v>
      </c>
      <c r="I493" s="42">
        <f t="shared" si="43"/>
        <v>44.23248881619167</v>
      </c>
      <c r="J493" s="43">
        <v>58.35</v>
      </c>
      <c r="K493" s="43">
        <v>29.09</v>
      </c>
      <c r="L493" s="43">
        <v>2.388</v>
      </c>
      <c r="M493" s="42">
        <f t="shared" si="47"/>
        <v>1174.9379999999996</v>
      </c>
      <c r="N493" s="43">
        <v>0.8617493644710132</v>
      </c>
      <c r="O493" s="44">
        <f t="shared" si="44"/>
        <v>1.012502074792843</v>
      </c>
      <c r="P493" s="43">
        <v>81.72</v>
      </c>
      <c r="Q493" s="43">
        <v>29.09</v>
      </c>
      <c r="R493" s="43">
        <v>2.388</v>
      </c>
      <c r="S493" s="43">
        <f t="shared" si="45"/>
        <v>1198.3079999999998</v>
      </c>
      <c r="T493" s="43">
        <v>15.06158471246577</v>
      </c>
      <c r="U493" s="44">
        <f t="shared" si="46"/>
        <v>18.04841745362543</v>
      </c>
    </row>
    <row r="494" spans="1:21" ht="15">
      <c r="A494" s="48">
        <v>40989</v>
      </c>
      <c r="B494" s="39">
        <v>12</v>
      </c>
      <c r="C494" s="45" t="s">
        <v>1486</v>
      </c>
      <c r="D494" s="41">
        <v>38.34</v>
      </c>
      <c r="E494" s="41">
        <v>29.09</v>
      </c>
      <c r="F494" s="41">
        <v>2.388</v>
      </c>
      <c r="G494" s="42">
        <f t="shared" si="42"/>
        <v>1150.8879999999997</v>
      </c>
      <c r="H494" s="43">
        <v>37.63876202586161</v>
      </c>
      <c r="I494" s="42">
        <f t="shared" si="43"/>
        <v>43.3179995504198</v>
      </c>
      <c r="J494" s="43">
        <v>58.35</v>
      </c>
      <c r="K494" s="43">
        <v>29.09</v>
      </c>
      <c r="L494" s="43">
        <v>2.388</v>
      </c>
      <c r="M494" s="42">
        <f t="shared" si="47"/>
        <v>1170.8979999999997</v>
      </c>
      <c r="N494" s="43">
        <v>0.8468955220355702</v>
      </c>
      <c r="O494" s="44">
        <f t="shared" si="44"/>
        <v>0.9916282729604047</v>
      </c>
      <c r="P494" s="43">
        <v>81.72</v>
      </c>
      <c r="Q494" s="43">
        <v>29.09</v>
      </c>
      <c r="R494" s="43">
        <v>2.388</v>
      </c>
      <c r="S494" s="43">
        <f t="shared" si="45"/>
        <v>1194.2679999999998</v>
      </c>
      <c r="T494" s="43">
        <v>14.80197047267532</v>
      </c>
      <c r="U494" s="44">
        <f t="shared" si="46"/>
        <v>17.677519672461006</v>
      </c>
    </row>
    <row r="495" spans="1:21" ht="15">
      <c r="A495" s="48">
        <v>40989</v>
      </c>
      <c r="B495" s="39">
        <v>13</v>
      </c>
      <c r="C495" s="45" t="s">
        <v>1489</v>
      </c>
      <c r="D495" s="41">
        <v>38.34</v>
      </c>
      <c r="E495" s="41">
        <v>29.09</v>
      </c>
      <c r="F495" s="41">
        <v>2.388</v>
      </c>
      <c r="G495" s="42">
        <f t="shared" si="42"/>
        <v>921.2880000000001</v>
      </c>
      <c r="H495" s="43">
        <v>36.704164030146174</v>
      </c>
      <c r="I495" s="42">
        <f t="shared" si="43"/>
        <v>33.81510587100531</v>
      </c>
      <c r="J495" s="43">
        <v>58.35</v>
      </c>
      <c r="K495" s="43">
        <v>29.09</v>
      </c>
      <c r="L495" s="43">
        <v>2.388</v>
      </c>
      <c r="M495" s="42">
        <f t="shared" si="47"/>
        <v>941.2980000000001</v>
      </c>
      <c r="N495" s="43">
        <v>0.8258664866775268</v>
      </c>
      <c r="O495" s="44">
        <f t="shared" si="44"/>
        <v>0.7773864721765827</v>
      </c>
      <c r="P495" s="43">
        <v>81.72</v>
      </c>
      <c r="Q495" s="43">
        <v>29.09</v>
      </c>
      <c r="R495" s="43">
        <v>2.388</v>
      </c>
      <c r="S495" s="43">
        <f t="shared" si="45"/>
        <v>964.6680000000001</v>
      </c>
      <c r="T495" s="43">
        <v>14.434426717466364</v>
      </c>
      <c r="U495" s="44">
        <f t="shared" si="46"/>
        <v>13.924429552684844</v>
      </c>
    </row>
    <row r="496" spans="1:21" ht="15">
      <c r="A496" s="48">
        <v>40989</v>
      </c>
      <c r="B496" s="39">
        <v>14</v>
      </c>
      <c r="C496" s="45" t="s">
        <v>1492</v>
      </c>
      <c r="D496" s="41">
        <v>38.34</v>
      </c>
      <c r="E496" s="41">
        <v>29.09</v>
      </c>
      <c r="F496" s="41">
        <v>2.388</v>
      </c>
      <c r="G496" s="42">
        <f t="shared" si="42"/>
        <v>1164.4979999999998</v>
      </c>
      <c r="H496" s="43">
        <v>36.96642367180102</v>
      </c>
      <c r="I496" s="42">
        <f t="shared" si="43"/>
        <v>43.04732643296493</v>
      </c>
      <c r="J496" s="43">
        <v>58.35</v>
      </c>
      <c r="K496" s="43">
        <v>29.09</v>
      </c>
      <c r="L496" s="43">
        <v>2.388</v>
      </c>
      <c r="M496" s="42">
        <f t="shared" si="47"/>
        <v>1184.5079999999998</v>
      </c>
      <c r="N496" s="43">
        <v>0.8317674914973859</v>
      </c>
      <c r="O496" s="44">
        <f t="shared" si="44"/>
        <v>0.9852352478185854</v>
      </c>
      <c r="P496" s="43">
        <v>81.72</v>
      </c>
      <c r="Q496" s="43">
        <v>29.09</v>
      </c>
      <c r="R496" s="43">
        <v>2.388</v>
      </c>
      <c r="S496" s="43">
        <f t="shared" si="45"/>
        <v>1207.878</v>
      </c>
      <c r="T496" s="43">
        <v>14.537563995713775</v>
      </c>
      <c r="U496" s="44">
        <f t="shared" si="46"/>
        <v>17.559603724014764</v>
      </c>
    </row>
    <row r="497" spans="1:21" ht="15">
      <c r="A497" s="48">
        <v>40989</v>
      </c>
      <c r="B497" s="39">
        <v>15</v>
      </c>
      <c r="C497" s="45" t="s">
        <v>1495</v>
      </c>
      <c r="D497" s="41">
        <v>38.34</v>
      </c>
      <c r="E497" s="41">
        <v>29.09</v>
      </c>
      <c r="F497" s="41">
        <v>2.388</v>
      </c>
      <c r="G497" s="42">
        <f t="shared" si="42"/>
        <v>938.3180000000001</v>
      </c>
      <c r="H497" s="43">
        <v>39.256824542253284</v>
      </c>
      <c r="I497" s="42">
        <f t="shared" si="43"/>
        <v>36.83538509083802</v>
      </c>
      <c r="J497" s="43">
        <v>58.35</v>
      </c>
      <c r="K497" s="43">
        <v>29.09</v>
      </c>
      <c r="L497" s="43">
        <v>2.388</v>
      </c>
      <c r="M497" s="42">
        <f t="shared" si="47"/>
        <v>958.3280000000001</v>
      </c>
      <c r="N497" s="43">
        <v>0.8833029335908217</v>
      </c>
      <c r="O497" s="44">
        <f t="shared" si="44"/>
        <v>0.846493933742225</v>
      </c>
      <c r="P497" s="43">
        <v>81.72</v>
      </c>
      <c r="Q497" s="43">
        <v>29.09</v>
      </c>
      <c r="R497" s="43">
        <v>2.388</v>
      </c>
      <c r="S497" s="43">
        <f t="shared" si="45"/>
        <v>981.6980000000001</v>
      </c>
      <c r="T497" s="43">
        <v>15.43829622574116</v>
      </c>
      <c r="U497" s="44">
        <f t="shared" si="46"/>
        <v>15.155744528217646</v>
      </c>
    </row>
    <row r="498" spans="1:21" ht="15">
      <c r="A498" s="48">
        <v>40989</v>
      </c>
      <c r="B498" s="39">
        <v>16</v>
      </c>
      <c r="C498" s="45" t="s">
        <v>1498</v>
      </c>
      <c r="D498" s="41">
        <v>38.34</v>
      </c>
      <c r="E498" s="41">
        <v>29.09</v>
      </c>
      <c r="F498" s="41">
        <v>2.388</v>
      </c>
      <c r="G498" s="42">
        <f t="shared" si="42"/>
        <v>938.7080000000001</v>
      </c>
      <c r="H498" s="43">
        <v>39.68544686568514</v>
      </c>
      <c r="I498" s="42">
        <f t="shared" si="43"/>
        <v>37.25304645639357</v>
      </c>
      <c r="J498" s="43">
        <v>58.35</v>
      </c>
      <c r="K498" s="43">
        <v>29.09</v>
      </c>
      <c r="L498" s="43">
        <v>2.388</v>
      </c>
      <c r="M498" s="42">
        <f t="shared" si="47"/>
        <v>958.7180000000001</v>
      </c>
      <c r="N498" s="43">
        <v>0.8929472020741873</v>
      </c>
      <c r="O498" s="44">
        <f t="shared" si="44"/>
        <v>0.8560845556781608</v>
      </c>
      <c r="P498" s="43">
        <v>81.72</v>
      </c>
      <c r="Q498" s="43">
        <v>29.09</v>
      </c>
      <c r="R498" s="43">
        <v>2.388</v>
      </c>
      <c r="S498" s="43">
        <f t="shared" si="45"/>
        <v>982.0880000000001</v>
      </c>
      <c r="T498" s="43">
        <v>15.606857959280866</v>
      </c>
      <c r="U498" s="44">
        <f t="shared" si="46"/>
        <v>15.32730791951423</v>
      </c>
    </row>
    <row r="499" spans="1:21" ht="15">
      <c r="A499" s="48">
        <v>40989</v>
      </c>
      <c r="B499" s="39">
        <v>17</v>
      </c>
      <c r="C499" s="45" t="s">
        <v>1501</v>
      </c>
      <c r="D499" s="41">
        <v>38.34</v>
      </c>
      <c r="E499" s="41">
        <v>29.09</v>
      </c>
      <c r="F499" s="41">
        <v>2.388</v>
      </c>
      <c r="G499" s="42">
        <f t="shared" si="42"/>
        <v>1173.0079999999998</v>
      </c>
      <c r="H499" s="43">
        <v>39.36119858145733</v>
      </c>
      <c r="I499" s="42">
        <f t="shared" si="43"/>
        <v>46.17100082563809</v>
      </c>
      <c r="J499" s="43">
        <v>58.35</v>
      </c>
      <c r="K499" s="43">
        <v>29.09</v>
      </c>
      <c r="L499" s="43">
        <v>2.388</v>
      </c>
      <c r="M499" s="42">
        <f t="shared" si="47"/>
        <v>1193.0179999999998</v>
      </c>
      <c r="N499" s="43">
        <v>0.885651414296907</v>
      </c>
      <c r="O499" s="44">
        <f t="shared" si="44"/>
        <v>1.0565980789816671</v>
      </c>
      <c r="P499" s="43">
        <v>81.72</v>
      </c>
      <c r="Q499" s="43">
        <v>29.09</v>
      </c>
      <c r="R499" s="43">
        <v>2.388</v>
      </c>
      <c r="S499" s="43">
        <f t="shared" si="45"/>
        <v>1216.388</v>
      </c>
      <c r="T499" s="43">
        <v>15.47934277890225</v>
      </c>
      <c r="U499" s="44">
        <f t="shared" si="46"/>
        <v>18.828886804143348</v>
      </c>
    </row>
    <row r="500" spans="1:21" ht="15">
      <c r="A500" s="48">
        <v>40989</v>
      </c>
      <c r="B500" s="39">
        <v>18</v>
      </c>
      <c r="C500" s="45" t="s">
        <v>1504</v>
      </c>
      <c r="D500" s="41">
        <v>38.34</v>
      </c>
      <c r="E500" s="41">
        <v>29.09</v>
      </c>
      <c r="F500" s="41">
        <v>2.388</v>
      </c>
      <c r="G500" s="42">
        <f t="shared" si="42"/>
        <v>1156.5679999999998</v>
      </c>
      <c r="H500" s="43">
        <v>39.14238397134935</v>
      </c>
      <c r="I500" s="42">
        <f t="shared" si="43"/>
        <v>45.27082874497557</v>
      </c>
      <c r="J500" s="43">
        <v>58.35</v>
      </c>
      <c r="K500" s="43">
        <v>29.09</v>
      </c>
      <c r="L500" s="43">
        <v>2.388</v>
      </c>
      <c r="M500" s="42">
        <f t="shared" si="47"/>
        <v>1176.5779999999997</v>
      </c>
      <c r="N500" s="43">
        <v>0.8807279496694286</v>
      </c>
      <c r="O500" s="44">
        <f t="shared" si="44"/>
        <v>1.0362451295661568</v>
      </c>
      <c r="P500" s="43">
        <v>81.72</v>
      </c>
      <c r="Q500" s="43">
        <v>29.09</v>
      </c>
      <c r="R500" s="43">
        <v>2.388</v>
      </c>
      <c r="S500" s="43">
        <f t="shared" si="45"/>
        <v>1199.9479999999999</v>
      </c>
      <c r="T500" s="43">
        <v>15.393290867960472</v>
      </c>
      <c r="U500" s="44">
        <f t="shared" si="46"/>
        <v>18.47114859042743</v>
      </c>
    </row>
    <row r="501" spans="1:21" ht="15">
      <c r="A501" s="48">
        <v>40989</v>
      </c>
      <c r="B501" s="39">
        <v>19</v>
      </c>
      <c r="C501" s="45" t="s">
        <v>1507</v>
      </c>
      <c r="D501" s="41">
        <v>38.34</v>
      </c>
      <c r="E501" s="41">
        <v>29.09</v>
      </c>
      <c r="F501" s="41">
        <v>2.388</v>
      </c>
      <c r="G501" s="42">
        <f t="shared" si="42"/>
        <v>1131.8879999999997</v>
      </c>
      <c r="H501" s="43">
        <v>37.16404558359345</v>
      </c>
      <c r="I501" s="42">
        <f t="shared" si="43"/>
        <v>42.065537227522405</v>
      </c>
      <c r="J501" s="43">
        <v>58.35</v>
      </c>
      <c r="K501" s="43">
        <v>29.09</v>
      </c>
      <c r="L501" s="43">
        <v>2.388</v>
      </c>
      <c r="M501" s="42">
        <f t="shared" si="47"/>
        <v>1151.8979999999997</v>
      </c>
      <c r="N501" s="43">
        <v>0.8362141072505322</v>
      </c>
      <c r="O501" s="44">
        <f t="shared" si="44"/>
        <v>0.9632333577136732</v>
      </c>
      <c r="P501" s="43">
        <v>81.72</v>
      </c>
      <c r="Q501" s="43">
        <v>29.09</v>
      </c>
      <c r="R501" s="43">
        <v>2.388</v>
      </c>
      <c r="S501" s="43">
        <f t="shared" si="45"/>
        <v>1175.2679999999998</v>
      </c>
      <c r="T501" s="43">
        <v>14.615281581140612</v>
      </c>
      <c r="U501" s="44">
        <f t="shared" si="46"/>
        <v>17.176872753303964</v>
      </c>
    </row>
    <row r="502" spans="1:21" ht="15">
      <c r="A502" s="48">
        <v>40989</v>
      </c>
      <c r="B502" s="39">
        <v>20</v>
      </c>
      <c r="C502" s="45" t="s">
        <v>1510</v>
      </c>
      <c r="D502" s="41">
        <v>38.34</v>
      </c>
      <c r="E502" s="41">
        <v>29.09</v>
      </c>
      <c r="F502" s="41">
        <v>2.388</v>
      </c>
      <c r="G502" s="42">
        <f t="shared" si="42"/>
        <v>1115.4979999999998</v>
      </c>
      <c r="H502" s="43">
        <v>37.79346872356506</v>
      </c>
      <c r="I502" s="42">
        <f t="shared" si="43"/>
        <v>42.15853877419938</v>
      </c>
      <c r="J502" s="43">
        <v>58.35</v>
      </c>
      <c r="K502" s="43">
        <v>29.09</v>
      </c>
      <c r="L502" s="43">
        <v>2.388</v>
      </c>
      <c r="M502" s="42">
        <f t="shared" si="47"/>
        <v>1135.5079999999998</v>
      </c>
      <c r="N502" s="43">
        <v>0.850376518818194</v>
      </c>
      <c r="O502" s="44">
        <f t="shared" si="44"/>
        <v>0.9656093401302096</v>
      </c>
      <c r="P502" s="43">
        <v>81.72</v>
      </c>
      <c r="Q502" s="43">
        <v>29.09</v>
      </c>
      <c r="R502" s="43">
        <v>2.388</v>
      </c>
      <c r="S502" s="43">
        <f t="shared" si="45"/>
        <v>1158.878</v>
      </c>
      <c r="T502" s="43">
        <v>14.862811048934397</v>
      </c>
      <c r="U502" s="44">
        <f t="shared" si="46"/>
        <v>17.224184742766997</v>
      </c>
    </row>
    <row r="503" spans="1:21" ht="15">
      <c r="A503" s="48">
        <v>40989</v>
      </c>
      <c r="B503" s="39">
        <v>21</v>
      </c>
      <c r="C503" s="45" t="s">
        <v>1513</v>
      </c>
      <c r="D503" s="41">
        <v>38.34</v>
      </c>
      <c r="E503" s="41">
        <v>29.09</v>
      </c>
      <c r="F503" s="41">
        <v>2.388</v>
      </c>
      <c r="G503" s="42">
        <f t="shared" si="42"/>
        <v>1121.3079999999998</v>
      </c>
      <c r="H503" s="43">
        <v>37.70710847792923</v>
      </c>
      <c r="I503" s="42">
        <f t="shared" si="43"/>
        <v>42.28128239316987</v>
      </c>
      <c r="J503" s="43">
        <v>58.35</v>
      </c>
      <c r="K503" s="43">
        <v>29.09</v>
      </c>
      <c r="L503" s="43">
        <v>2.388</v>
      </c>
      <c r="M503" s="42">
        <f t="shared" si="47"/>
        <v>1141.3179999999998</v>
      </c>
      <c r="N503" s="43">
        <v>0.8484333596552909</v>
      </c>
      <c r="O503" s="44">
        <f t="shared" si="44"/>
        <v>0.968332265175057</v>
      </c>
      <c r="P503" s="43">
        <v>81.72</v>
      </c>
      <c r="Q503" s="43">
        <v>29.09</v>
      </c>
      <c r="R503" s="43">
        <v>2.388</v>
      </c>
      <c r="S503" s="43">
        <f t="shared" si="45"/>
        <v>1164.6879999999999</v>
      </c>
      <c r="T503" s="43">
        <v>14.828848672461007</v>
      </c>
      <c r="U503" s="44">
        <f t="shared" si="46"/>
        <v>17.270982102631265</v>
      </c>
    </row>
    <row r="504" spans="1:21" ht="15">
      <c r="A504" s="48">
        <v>40989</v>
      </c>
      <c r="B504" s="39">
        <v>22</v>
      </c>
      <c r="C504" s="45" t="s">
        <v>1516</v>
      </c>
      <c r="D504" s="41">
        <v>38.34</v>
      </c>
      <c r="E504" s="41">
        <v>29.09</v>
      </c>
      <c r="F504" s="41">
        <v>2.388</v>
      </c>
      <c r="G504" s="42">
        <f t="shared" si="42"/>
        <v>894.9580000000001</v>
      </c>
      <c r="H504" s="43">
        <v>37.22709386108219</v>
      </c>
      <c r="I504" s="42">
        <f t="shared" si="43"/>
        <v>33.3166854677264</v>
      </c>
      <c r="J504" s="43">
        <v>58.35</v>
      </c>
      <c r="K504" s="43">
        <v>29.09</v>
      </c>
      <c r="L504" s="43">
        <v>2.388</v>
      </c>
      <c r="M504" s="42">
        <f t="shared" si="47"/>
        <v>914.9680000000001</v>
      </c>
      <c r="N504" s="43">
        <v>0.83763273265167</v>
      </c>
      <c r="O504" s="44">
        <f t="shared" si="44"/>
        <v>0.7664071461288333</v>
      </c>
      <c r="P504" s="43">
        <v>81.72</v>
      </c>
      <c r="Q504" s="43">
        <v>29.09</v>
      </c>
      <c r="R504" s="43">
        <v>2.388</v>
      </c>
      <c r="S504" s="43">
        <f t="shared" si="45"/>
        <v>938.3380000000001</v>
      </c>
      <c r="T504" s="43">
        <v>14.640076199547565</v>
      </c>
      <c r="U504" s="44">
        <f t="shared" si="46"/>
        <v>13.737339820931064</v>
      </c>
    </row>
    <row r="505" spans="1:21" ht="15">
      <c r="A505" s="48">
        <v>40989</v>
      </c>
      <c r="B505" s="39">
        <v>23</v>
      </c>
      <c r="C505" s="45" t="s">
        <v>1519</v>
      </c>
      <c r="D505" s="41">
        <v>38.34</v>
      </c>
      <c r="E505" s="41">
        <v>29.09</v>
      </c>
      <c r="F505" s="41">
        <v>2.388</v>
      </c>
      <c r="G505" s="42">
        <f t="shared" si="42"/>
        <v>871.2280000000001</v>
      </c>
      <c r="H505" s="43">
        <v>37.631874398909055</v>
      </c>
      <c r="I505" s="42">
        <f t="shared" si="43"/>
        <v>32.785942668812744</v>
      </c>
      <c r="J505" s="43">
        <v>58.35</v>
      </c>
      <c r="K505" s="43">
        <v>29.09</v>
      </c>
      <c r="L505" s="43">
        <v>2.388</v>
      </c>
      <c r="M505" s="42">
        <f t="shared" si="47"/>
        <v>891.238</v>
      </c>
      <c r="N505" s="43">
        <v>0.8467405461514121</v>
      </c>
      <c r="O505" s="44">
        <f t="shared" si="44"/>
        <v>0.7546473508708923</v>
      </c>
      <c r="P505" s="43">
        <v>81.72</v>
      </c>
      <c r="Q505" s="43">
        <v>29.09</v>
      </c>
      <c r="R505" s="43">
        <v>2.388</v>
      </c>
      <c r="S505" s="43">
        <f t="shared" si="45"/>
        <v>914.6080000000001</v>
      </c>
      <c r="T505" s="43">
        <v>14.79926181688296</v>
      </c>
      <c r="U505" s="44">
        <f t="shared" si="46"/>
        <v>13.535523251815691</v>
      </c>
    </row>
    <row r="506" spans="1:21" ht="15">
      <c r="A506" s="48">
        <v>40990</v>
      </c>
      <c r="B506" s="39">
        <v>0</v>
      </c>
      <c r="C506" s="45" t="s">
        <v>1523</v>
      </c>
      <c r="D506" s="41">
        <v>38.34</v>
      </c>
      <c r="E506" s="41">
        <v>29.09</v>
      </c>
      <c r="F506" s="41">
        <v>2.388</v>
      </c>
      <c r="G506" s="42">
        <f t="shared" si="42"/>
        <v>936.3980000000001</v>
      </c>
      <c r="H506" s="43">
        <v>36.38150519829204</v>
      </c>
      <c r="I506" s="42">
        <f t="shared" si="43"/>
        <v>34.06756870467027</v>
      </c>
      <c r="J506" s="43">
        <v>58.35</v>
      </c>
      <c r="K506" s="43">
        <v>29.09</v>
      </c>
      <c r="L506" s="43">
        <v>2.388</v>
      </c>
      <c r="M506" s="42">
        <f t="shared" si="47"/>
        <v>956.4080000000001</v>
      </c>
      <c r="N506" s="43">
        <v>0.8186064625658216</v>
      </c>
      <c r="O506" s="44">
        <f t="shared" si="44"/>
        <v>0.7829217696496524</v>
      </c>
      <c r="P506" s="43">
        <v>81.72</v>
      </c>
      <c r="Q506" s="43">
        <v>29.09</v>
      </c>
      <c r="R506" s="43">
        <v>2.388</v>
      </c>
      <c r="S506" s="43">
        <f t="shared" si="45"/>
        <v>979.7780000000001</v>
      </c>
      <c r="T506" s="43">
        <v>14.30753661150137</v>
      </c>
      <c r="U506" s="44">
        <f t="shared" si="46"/>
        <v>14.018209606143591</v>
      </c>
    </row>
    <row r="507" spans="1:21" ht="15">
      <c r="A507" s="48">
        <v>40990</v>
      </c>
      <c r="B507" s="39">
        <v>1</v>
      </c>
      <c r="C507" s="45" t="s">
        <v>1525</v>
      </c>
      <c r="D507" s="41">
        <v>38.34</v>
      </c>
      <c r="E507" s="41">
        <v>29.09</v>
      </c>
      <c r="F507" s="41">
        <v>2.388</v>
      </c>
      <c r="G507" s="42">
        <f t="shared" si="42"/>
        <v>934.5880000000001</v>
      </c>
      <c r="H507" s="43">
        <v>36.336470714371515</v>
      </c>
      <c r="I507" s="42">
        <f t="shared" si="43"/>
        <v>33.959629492003046</v>
      </c>
      <c r="J507" s="43">
        <v>58.35</v>
      </c>
      <c r="K507" s="43">
        <v>29.09</v>
      </c>
      <c r="L507" s="43">
        <v>2.388</v>
      </c>
      <c r="M507" s="42">
        <f t="shared" si="47"/>
        <v>954.5980000000001</v>
      </c>
      <c r="N507" s="43">
        <v>0.817593158707866</v>
      </c>
      <c r="O507" s="44">
        <f t="shared" si="44"/>
        <v>0.7804727941162115</v>
      </c>
      <c r="P507" s="43">
        <v>81.72</v>
      </c>
      <c r="Q507" s="43">
        <v>29.09</v>
      </c>
      <c r="R507" s="43">
        <v>2.388</v>
      </c>
      <c r="S507" s="43">
        <f t="shared" si="45"/>
        <v>977.9680000000001</v>
      </c>
      <c r="T507" s="43">
        <v>14.289826169782117</v>
      </c>
      <c r="U507" s="44">
        <f t="shared" si="46"/>
        <v>13.974992719609478</v>
      </c>
    </row>
    <row r="508" spans="1:21" ht="15">
      <c r="A508" s="48">
        <v>40990</v>
      </c>
      <c r="B508" s="39">
        <v>2</v>
      </c>
      <c r="C508" s="45" t="s">
        <v>1528</v>
      </c>
      <c r="D508" s="41">
        <v>38.34</v>
      </c>
      <c r="E508" s="41">
        <v>29.09</v>
      </c>
      <c r="F508" s="41">
        <v>2.388</v>
      </c>
      <c r="G508" s="42">
        <f t="shared" si="42"/>
        <v>935.5780000000001</v>
      </c>
      <c r="H508" s="43">
        <v>37.717704827087</v>
      </c>
      <c r="I508" s="42">
        <f t="shared" si="43"/>
        <v>35.2878548467164</v>
      </c>
      <c r="J508" s="43">
        <v>58.35</v>
      </c>
      <c r="K508" s="43">
        <v>29.09</v>
      </c>
      <c r="L508" s="43">
        <v>2.388</v>
      </c>
      <c r="M508" s="42">
        <f t="shared" si="47"/>
        <v>955.5880000000001</v>
      </c>
      <c r="N508" s="43">
        <v>0.8486717840924569</v>
      </c>
      <c r="O508" s="44">
        <f t="shared" si="44"/>
        <v>0.8109805728173428</v>
      </c>
      <c r="P508" s="43">
        <v>81.72</v>
      </c>
      <c r="Q508" s="43">
        <v>29.09</v>
      </c>
      <c r="R508" s="43">
        <v>2.388</v>
      </c>
      <c r="S508" s="43">
        <f t="shared" si="45"/>
        <v>978.9580000000001</v>
      </c>
      <c r="T508" s="43">
        <v>14.833015835218477</v>
      </c>
      <c r="U508" s="44">
        <f t="shared" si="46"/>
        <v>14.520899516013811</v>
      </c>
    </row>
    <row r="509" spans="1:21" ht="15">
      <c r="A509" s="48">
        <v>40990</v>
      </c>
      <c r="B509" s="39">
        <v>3</v>
      </c>
      <c r="C509" s="45" t="s">
        <v>1531</v>
      </c>
      <c r="D509" s="41">
        <v>38.34</v>
      </c>
      <c r="E509" s="41">
        <v>29.09</v>
      </c>
      <c r="F509" s="41">
        <v>2.388</v>
      </c>
      <c r="G509" s="42">
        <f t="shared" si="42"/>
        <v>937.3980000000001</v>
      </c>
      <c r="H509" s="43">
        <v>38.35189632417961</v>
      </c>
      <c r="I509" s="42">
        <f t="shared" si="43"/>
        <v>35.950990910493324</v>
      </c>
      <c r="J509" s="43">
        <v>58.35</v>
      </c>
      <c r="K509" s="43">
        <v>29.09</v>
      </c>
      <c r="L509" s="43">
        <v>2.388</v>
      </c>
      <c r="M509" s="42">
        <f t="shared" si="47"/>
        <v>957.4080000000001</v>
      </c>
      <c r="N509" s="43">
        <v>0.8629414866568433</v>
      </c>
      <c r="O509" s="44">
        <f t="shared" si="44"/>
        <v>0.8261870828571551</v>
      </c>
      <c r="P509" s="43">
        <v>81.72</v>
      </c>
      <c r="Q509" s="43">
        <v>29.09</v>
      </c>
      <c r="R509" s="43">
        <v>2.388</v>
      </c>
      <c r="S509" s="43">
        <f t="shared" si="45"/>
        <v>980.7780000000001</v>
      </c>
      <c r="T509" s="43">
        <v>15.082420526253125</v>
      </c>
      <c r="U509" s="44">
        <f t="shared" si="46"/>
        <v>14.79250623889749</v>
      </c>
    </row>
    <row r="510" spans="1:21" ht="15">
      <c r="A510" s="48">
        <v>40990</v>
      </c>
      <c r="B510" s="39">
        <v>4</v>
      </c>
      <c r="C510" s="45" t="s">
        <v>1534</v>
      </c>
      <c r="D510" s="41">
        <v>38.34</v>
      </c>
      <c r="E510" s="41">
        <v>29.09</v>
      </c>
      <c r="F510" s="41">
        <v>2.388</v>
      </c>
      <c r="G510" s="42">
        <f t="shared" si="42"/>
        <v>965.4680000000001</v>
      </c>
      <c r="H510" s="43">
        <v>38.109769745924545</v>
      </c>
      <c r="I510" s="42">
        <f t="shared" si="43"/>
        <v>36.79376317705828</v>
      </c>
      <c r="J510" s="43">
        <v>58.35</v>
      </c>
      <c r="K510" s="43">
        <v>29.09</v>
      </c>
      <c r="L510" s="43">
        <v>2.388</v>
      </c>
      <c r="M510" s="42">
        <f t="shared" si="47"/>
        <v>985.4780000000001</v>
      </c>
      <c r="N510" s="43">
        <v>0.8574934882675999</v>
      </c>
      <c r="O510" s="44">
        <f t="shared" si="44"/>
        <v>0.8450409678309778</v>
      </c>
      <c r="P510" s="43">
        <v>81.72</v>
      </c>
      <c r="Q510" s="43">
        <v>29.09</v>
      </c>
      <c r="R510" s="43">
        <v>2.388</v>
      </c>
      <c r="S510" s="43">
        <f t="shared" si="45"/>
        <v>1008.8480000000001</v>
      </c>
      <c r="T510" s="43">
        <v>14.987200857244911</v>
      </c>
      <c r="U510" s="44">
        <f t="shared" si="46"/>
        <v>15.119807610429815</v>
      </c>
    </row>
    <row r="511" spans="1:21" ht="15">
      <c r="A511" s="48">
        <v>40990</v>
      </c>
      <c r="B511" s="39">
        <v>5</v>
      </c>
      <c r="C511" s="45" t="s">
        <v>1537</v>
      </c>
      <c r="D511" s="41">
        <v>38.34</v>
      </c>
      <c r="E511" s="41">
        <v>29.09</v>
      </c>
      <c r="F511" s="41">
        <v>2.388</v>
      </c>
      <c r="G511" s="42">
        <f t="shared" si="42"/>
        <v>961.6680000000001</v>
      </c>
      <c r="H511" s="43">
        <v>38.045132016062134</v>
      </c>
      <c r="I511" s="42">
        <f t="shared" si="43"/>
        <v>36.586786015622444</v>
      </c>
      <c r="J511" s="43">
        <v>58.35</v>
      </c>
      <c r="K511" s="43">
        <v>29.09</v>
      </c>
      <c r="L511" s="43">
        <v>2.388</v>
      </c>
      <c r="M511" s="42">
        <f t="shared" si="47"/>
        <v>981.6780000000001</v>
      </c>
      <c r="N511" s="43">
        <v>0.856039099200887</v>
      </c>
      <c r="O511" s="44">
        <f t="shared" si="44"/>
        <v>0.8403547508253285</v>
      </c>
      <c r="P511" s="43">
        <v>81.72</v>
      </c>
      <c r="Q511" s="43">
        <v>29.09</v>
      </c>
      <c r="R511" s="43">
        <v>2.388</v>
      </c>
      <c r="S511" s="43">
        <f t="shared" si="45"/>
        <v>1005.0480000000001</v>
      </c>
      <c r="T511" s="43">
        <v>14.961781164424337</v>
      </c>
      <c r="U511" s="44">
        <f t="shared" si="46"/>
        <v>15.037308235742353</v>
      </c>
    </row>
    <row r="512" spans="1:21" ht="15">
      <c r="A512" s="48">
        <v>40990</v>
      </c>
      <c r="B512" s="39">
        <v>6</v>
      </c>
      <c r="C512" s="45" t="s">
        <v>1540</v>
      </c>
      <c r="D512" s="41">
        <v>38.34</v>
      </c>
      <c r="E512" s="41">
        <v>29.09</v>
      </c>
      <c r="F512" s="41">
        <v>2.388</v>
      </c>
      <c r="G512" s="42">
        <f t="shared" si="42"/>
        <v>955.6380000000001</v>
      </c>
      <c r="H512" s="43">
        <v>38.26977461820689</v>
      </c>
      <c r="I512" s="42">
        <f t="shared" si="43"/>
        <v>36.572050876594005</v>
      </c>
      <c r="J512" s="43">
        <v>58.35</v>
      </c>
      <c r="K512" s="43">
        <v>29.09</v>
      </c>
      <c r="L512" s="43">
        <v>2.388</v>
      </c>
      <c r="M512" s="42">
        <f t="shared" si="47"/>
        <v>975.6480000000001</v>
      </c>
      <c r="N512" s="43">
        <v>0.8610936972688067</v>
      </c>
      <c r="O512" s="44">
        <f t="shared" si="44"/>
        <v>0.8401243435529168</v>
      </c>
      <c r="P512" s="43">
        <v>81.72</v>
      </c>
      <c r="Q512" s="43">
        <v>29.09</v>
      </c>
      <c r="R512" s="43">
        <v>2.388</v>
      </c>
      <c r="S512" s="43">
        <f t="shared" si="45"/>
        <v>999.0180000000001</v>
      </c>
      <c r="T512" s="43">
        <v>15.050125014882724</v>
      </c>
      <c r="U512" s="44">
        <f t="shared" si="46"/>
        <v>15.035345792118111</v>
      </c>
    </row>
    <row r="513" spans="1:21" ht="15">
      <c r="A513" s="48">
        <v>40990</v>
      </c>
      <c r="B513" s="39">
        <v>7</v>
      </c>
      <c r="C513" s="45" t="s">
        <v>1543</v>
      </c>
      <c r="D513" s="41">
        <v>38.34</v>
      </c>
      <c r="E513" s="41">
        <v>29.09</v>
      </c>
      <c r="F513" s="41">
        <v>2.388</v>
      </c>
      <c r="G513" s="42">
        <f t="shared" si="42"/>
        <v>954.2080000000001</v>
      </c>
      <c r="H513" s="43">
        <v>36.74760906169304</v>
      </c>
      <c r="I513" s="42">
        <f t="shared" si="43"/>
        <v>35.064862547539995</v>
      </c>
      <c r="J513" s="43">
        <v>58.35</v>
      </c>
      <c r="K513" s="43">
        <v>29.09</v>
      </c>
      <c r="L513" s="43">
        <v>2.388</v>
      </c>
      <c r="M513" s="42">
        <f t="shared" si="47"/>
        <v>974.2180000000001</v>
      </c>
      <c r="N513" s="43">
        <v>0.8268440268699075</v>
      </c>
      <c r="O513" s="44">
        <f t="shared" si="44"/>
        <v>0.8055263341691477</v>
      </c>
      <c r="P513" s="43">
        <v>81.72</v>
      </c>
      <c r="Q513" s="43">
        <v>29.09</v>
      </c>
      <c r="R513" s="43">
        <v>2.388</v>
      </c>
      <c r="S513" s="43">
        <f t="shared" si="45"/>
        <v>997.5880000000001</v>
      </c>
      <c r="T513" s="43">
        <v>14.451512084771997</v>
      </c>
      <c r="U513" s="44">
        <f t="shared" si="46"/>
        <v>14.416655037623528</v>
      </c>
    </row>
    <row r="514" spans="1:21" ht="15">
      <c r="A514" s="48">
        <v>40990</v>
      </c>
      <c r="B514" s="39">
        <v>8</v>
      </c>
      <c r="C514" s="45" t="s">
        <v>1546</v>
      </c>
      <c r="D514" s="41">
        <v>38.34</v>
      </c>
      <c r="E514" s="41">
        <v>29.09</v>
      </c>
      <c r="F514" s="41">
        <v>2.388</v>
      </c>
      <c r="G514" s="42">
        <f t="shared" si="42"/>
        <v>1225.3579999999997</v>
      </c>
      <c r="H514" s="43">
        <v>37.80353525526495</v>
      </c>
      <c r="I514" s="42">
        <f t="shared" si="43"/>
        <v>46.32286435332093</v>
      </c>
      <c r="J514" s="43">
        <v>58.35</v>
      </c>
      <c r="K514" s="43">
        <v>29.09</v>
      </c>
      <c r="L514" s="43">
        <v>2.388</v>
      </c>
      <c r="M514" s="42">
        <f t="shared" si="47"/>
        <v>1245.3679999999997</v>
      </c>
      <c r="N514" s="43">
        <v>0.8506030220335017</v>
      </c>
      <c r="O514" s="44">
        <f t="shared" si="44"/>
        <v>1.0593137843438176</v>
      </c>
      <c r="P514" s="43">
        <v>81.72</v>
      </c>
      <c r="Q514" s="43">
        <v>29.09</v>
      </c>
      <c r="R514" s="43">
        <v>2.388</v>
      </c>
      <c r="S514" s="43">
        <f t="shared" si="45"/>
        <v>1268.7379999999998</v>
      </c>
      <c r="T514" s="43">
        <v>14.866769853553993</v>
      </c>
      <c r="U514" s="44">
        <f t="shared" si="46"/>
        <v>18.862035850458387</v>
      </c>
    </row>
    <row r="515" spans="1:21" ht="15">
      <c r="A515" s="48">
        <v>40990</v>
      </c>
      <c r="B515" s="39">
        <v>9</v>
      </c>
      <c r="C515" s="45" t="s">
        <v>1549</v>
      </c>
      <c r="D515" s="41">
        <v>38.34</v>
      </c>
      <c r="E515" s="41">
        <v>29.09</v>
      </c>
      <c r="F515" s="41">
        <v>2.388</v>
      </c>
      <c r="G515" s="42">
        <f aca="true" t="shared" si="48" ref="G515:G578">C515+D515+E515+F515</f>
        <v>952.5180000000001</v>
      </c>
      <c r="H515" s="43">
        <v>37.67955797011903</v>
      </c>
      <c r="I515" s="42">
        <f aca="true" t="shared" si="49" ref="I515:I578">H515*G515/1000</f>
        <v>35.89045719858184</v>
      </c>
      <c r="J515" s="43">
        <v>58.35</v>
      </c>
      <c r="K515" s="43">
        <v>29.09</v>
      </c>
      <c r="L515" s="43">
        <v>2.388</v>
      </c>
      <c r="M515" s="42">
        <f t="shared" si="47"/>
        <v>972.5280000000001</v>
      </c>
      <c r="N515" s="43">
        <v>0.8478134561186593</v>
      </c>
      <c r="O515" s="44">
        <f aca="true" t="shared" si="50" ref="O515:O578">M515*N515/1000</f>
        <v>0.8245223248521677</v>
      </c>
      <c r="P515" s="43">
        <v>81.72</v>
      </c>
      <c r="Q515" s="43">
        <v>29.09</v>
      </c>
      <c r="R515" s="43">
        <v>2.388</v>
      </c>
      <c r="S515" s="43">
        <f aca="true" t="shared" si="51" ref="S515:S578">C515+P515+Q515+R515</f>
        <v>995.8980000000001</v>
      </c>
      <c r="T515" s="43">
        <v>14.818014049291584</v>
      </c>
      <c r="U515" s="44">
        <f aca="true" t="shared" si="52" ref="U515:U578">S515*T515/1000</f>
        <v>14.757230555661392</v>
      </c>
    </row>
    <row r="516" spans="1:21" ht="15">
      <c r="A516" s="48">
        <v>40990</v>
      </c>
      <c r="B516" s="39">
        <v>10</v>
      </c>
      <c r="C516" s="45" t="s">
        <v>1552</v>
      </c>
      <c r="D516" s="41">
        <v>38.34</v>
      </c>
      <c r="E516" s="41">
        <v>29.09</v>
      </c>
      <c r="F516" s="41">
        <v>2.388</v>
      </c>
      <c r="G516" s="42">
        <f t="shared" si="48"/>
        <v>948.8880000000001</v>
      </c>
      <c r="H516" s="43">
        <v>37.938638707026534</v>
      </c>
      <c r="I516" s="42">
        <f t="shared" si="49"/>
        <v>35.999519005433</v>
      </c>
      <c r="J516" s="43">
        <v>58.35</v>
      </c>
      <c r="K516" s="43">
        <v>29.09</v>
      </c>
      <c r="L516" s="43">
        <v>2.388</v>
      </c>
      <c r="M516" s="42">
        <f aca="true" t="shared" si="53" ref="M516:M579">C516+J516+K516+L516</f>
        <v>968.8980000000001</v>
      </c>
      <c r="N516" s="43">
        <v>0.8536429336073685</v>
      </c>
      <c r="O516" s="44">
        <f t="shared" si="50"/>
        <v>0.8270929310863123</v>
      </c>
      <c r="P516" s="43">
        <v>81.72</v>
      </c>
      <c r="Q516" s="43">
        <v>29.09</v>
      </c>
      <c r="R516" s="43">
        <v>2.388</v>
      </c>
      <c r="S516" s="43">
        <f t="shared" si="51"/>
        <v>992.2680000000001</v>
      </c>
      <c r="T516" s="43">
        <v>14.919901178711752</v>
      </c>
      <c r="U516" s="44">
        <f t="shared" si="52"/>
        <v>14.804540502797956</v>
      </c>
    </row>
    <row r="517" spans="1:21" ht="15">
      <c r="A517" s="48">
        <v>40990</v>
      </c>
      <c r="B517" s="39">
        <v>11</v>
      </c>
      <c r="C517" s="45" t="s">
        <v>1555</v>
      </c>
      <c r="D517" s="41">
        <v>38.34</v>
      </c>
      <c r="E517" s="41">
        <v>29.09</v>
      </c>
      <c r="F517" s="41">
        <v>2.388</v>
      </c>
      <c r="G517" s="42">
        <f t="shared" si="48"/>
        <v>939.0280000000001</v>
      </c>
      <c r="H517" s="43">
        <v>37.86499408038002</v>
      </c>
      <c r="I517" s="42">
        <f t="shared" si="49"/>
        <v>35.55628966131109</v>
      </c>
      <c r="J517" s="43">
        <v>58.35</v>
      </c>
      <c r="K517" s="43">
        <v>29.09</v>
      </c>
      <c r="L517" s="43">
        <v>2.388</v>
      </c>
      <c r="M517" s="42">
        <f t="shared" si="53"/>
        <v>959.0380000000001</v>
      </c>
      <c r="N517" s="43">
        <v>0.8519858837690646</v>
      </c>
      <c r="O517" s="44">
        <f t="shared" si="50"/>
        <v>0.8170868379981162</v>
      </c>
      <c r="P517" s="43">
        <v>81.72</v>
      </c>
      <c r="Q517" s="43">
        <v>29.09</v>
      </c>
      <c r="R517" s="43">
        <v>2.388</v>
      </c>
      <c r="S517" s="43">
        <f t="shared" si="51"/>
        <v>982.4080000000001</v>
      </c>
      <c r="T517" s="43">
        <v>14.890939397547326</v>
      </c>
      <c r="U517" s="44">
        <f t="shared" si="52"/>
        <v>14.628977991665675</v>
      </c>
    </row>
    <row r="518" spans="1:21" ht="15">
      <c r="A518" s="48">
        <v>40990</v>
      </c>
      <c r="B518" s="39">
        <v>12</v>
      </c>
      <c r="C518" s="45" t="s">
        <v>1558</v>
      </c>
      <c r="D518" s="41">
        <v>38.34</v>
      </c>
      <c r="E518" s="41">
        <v>29.09</v>
      </c>
      <c r="F518" s="41">
        <v>2.388</v>
      </c>
      <c r="G518" s="42">
        <f t="shared" si="48"/>
        <v>941.5080000000002</v>
      </c>
      <c r="H518" s="43">
        <v>37.73359935082366</v>
      </c>
      <c r="I518" s="42">
        <f t="shared" si="49"/>
        <v>35.52648565759529</v>
      </c>
      <c r="J518" s="43">
        <v>58.35</v>
      </c>
      <c r="K518" s="43">
        <v>29.09</v>
      </c>
      <c r="L518" s="43">
        <v>2.388</v>
      </c>
      <c r="M518" s="42">
        <f t="shared" si="53"/>
        <v>961.5180000000001</v>
      </c>
      <c r="N518" s="43">
        <v>0.849029420748206</v>
      </c>
      <c r="O518" s="44">
        <f t="shared" si="50"/>
        <v>0.8163570705789737</v>
      </c>
      <c r="P518" s="43">
        <v>81.72</v>
      </c>
      <c r="Q518" s="43">
        <v>29.09</v>
      </c>
      <c r="R518" s="43">
        <v>2.388</v>
      </c>
      <c r="S518" s="43">
        <f t="shared" si="51"/>
        <v>984.8880000000001</v>
      </c>
      <c r="T518" s="43">
        <v>14.839266579354684</v>
      </c>
      <c r="U518" s="44">
        <f t="shared" si="52"/>
        <v>14.615015582807478</v>
      </c>
    </row>
    <row r="519" spans="1:21" ht="15">
      <c r="A519" s="48">
        <v>40990</v>
      </c>
      <c r="B519" s="39">
        <v>13</v>
      </c>
      <c r="C519" s="45" t="s">
        <v>1561</v>
      </c>
      <c r="D519" s="41">
        <v>38.34</v>
      </c>
      <c r="E519" s="41">
        <v>29.09</v>
      </c>
      <c r="F519" s="41">
        <v>2.388</v>
      </c>
      <c r="G519" s="42">
        <f t="shared" si="48"/>
        <v>930.3480000000001</v>
      </c>
      <c r="H519" s="43">
        <v>36.83343948987098</v>
      </c>
      <c r="I519" s="42">
        <f t="shared" si="49"/>
        <v>34.267916762522496</v>
      </c>
      <c r="J519" s="43">
        <v>58.35</v>
      </c>
      <c r="K519" s="43">
        <v>29.09</v>
      </c>
      <c r="L519" s="43">
        <v>2.388</v>
      </c>
      <c r="M519" s="42">
        <f t="shared" si="53"/>
        <v>950.3580000000001</v>
      </c>
      <c r="N519" s="43">
        <v>0.8287752648109524</v>
      </c>
      <c r="O519" s="44">
        <f t="shared" si="50"/>
        <v>0.7876332031152071</v>
      </c>
      <c r="P519" s="43">
        <v>81.72</v>
      </c>
      <c r="Q519" s="43">
        <v>29.09</v>
      </c>
      <c r="R519" s="43">
        <v>2.388</v>
      </c>
      <c r="S519" s="43">
        <f t="shared" si="51"/>
        <v>973.7280000000001</v>
      </c>
      <c r="T519" s="43">
        <v>14.485266103107513</v>
      </c>
      <c r="U519" s="44">
        <f t="shared" si="52"/>
        <v>14.104709192046673</v>
      </c>
    </row>
    <row r="520" spans="1:21" ht="15">
      <c r="A520" s="48">
        <v>40990</v>
      </c>
      <c r="B520" s="39">
        <v>14</v>
      </c>
      <c r="C520" s="45" t="s">
        <v>1564</v>
      </c>
      <c r="D520" s="41">
        <v>38.34</v>
      </c>
      <c r="E520" s="41">
        <v>29.09</v>
      </c>
      <c r="F520" s="41">
        <v>2.388</v>
      </c>
      <c r="G520" s="42">
        <f t="shared" si="48"/>
        <v>940.5880000000001</v>
      </c>
      <c r="H520" s="43">
        <v>37.32616972570735</v>
      </c>
      <c r="I520" s="42">
        <f t="shared" si="49"/>
        <v>35.10854732996363</v>
      </c>
      <c r="J520" s="43">
        <v>58.35</v>
      </c>
      <c r="K520" s="43">
        <v>29.09</v>
      </c>
      <c r="L520" s="43">
        <v>2.388</v>
      </c>
      <c r="M520" s="42">
        <f t="shared" si="53"/>
        <v>960.5980000000001</v>
      </c>
      <c r="N520" s="43">
        <v>0.8398620011391724</v>
      </c>
      <c r="O520" s="44">
        <f t="shared" si="50"/>
        <v>0.8067697585702869</v>
      </c>
      <c r="P520" s="43">
        <v>81.72</v>
      </c>
      <c r="Q520" s="43">
        <v>29.09</v>
      </c>
      <c r="R520" s="43">
        <v>2.388</v>
      </c>
      <c r="S520" s="43">
        <f t="shared" si="51"/>
        <v>983.9680000000001</v>
      </c>
      <c r="T520" s="43">
        <v>14.67903917132992</v>
      </c>
      <c r="U520" s="44">
        <f t="shared" si="52"/>
        <v>14.443704815335161</v>
      </c>
    </row>
    <row r="521" spans="1:21" ht="15">
      <c r="A521" s="48">
        <v>40990</v>
      </c>
      <c r="B521" s="39">
        <v>15</v>
      </c>
      <c r="C521" s="45" t="s">
        <v>1567</v>
      </c>
      <c r="D521" s="41">
        <v>38.34</v>
      </c>
      <c r="E521" s="41">
        <v>29.09</v>
      </c>
      <c r="F521" s="41">
        <v>2.388</v>
      </c>
      <c r="G521" s="42">
        <f t="shared" si="48"/>
        <v>940.9380000000001</v>
      </c>
      <c r="H521" s="43">
        <v>39.28278559768982</v>
      </c>
      <c r="I521" s="42">
        <f t="shared" si="49"/>
        <v>36.96266571471907</v>
      </c>
      <c r="J521" s="43">
        <v>58.35</v>
      </c>
      <c r="K521" s="43">
        <v>29.09</v>
      </c>
      <c r="L521" s="43">
        <v>2.388</v>
      </c>
      <c r="M521" s="42">
        <f t="shared" si="53"/>
        <v>960.9480000000001</v>
      </c>
      <c r="N521" s="43">
        <v>0.8838870734618784</v>
      </c>
      <c r="O521" s="44">
        <f t="shared" si="50"/>
        <v>0.8493695154690453</v>
      </c>
      <c r="P521" s="43">
        <v>81.72</v>
      </c>
      <c r="Q521" s="43">
        <v>29.09</v>
      </c>
      <c r="R521" s="43">
        <v>2.388</v>
      </c>
      <c r="S521" s="43">
        <f t="shared" si="51"/>
        <v>984.3180000000001</v>
      </c>
      <c r="T521" s="43">
        <v>15.448505774496963</v>
      </c>
      <c r="U521" s="44">
        <f t="shared" si="52"/>
        <v>15.206242306941304</v>
      </c>
    </row>
    <row r="522" spans="1:21" ht="15">
      <c r="A522" s="48">
        <v>40990</v>
      </c>
      <c r="B522" s="39">
        <v>16</v>
      </c>
      <c r="C522" s="45" t="s">
        <v>1570</v>
      </c>
      <c r="D522" s="41">
        <v>38.34</v>
      </c>
      <c r="E522" s="41">
        <v>29.09</v>
      </c>
      <c r="F522" s="41">
        <v>2.388</v>
      </c>
      <c r="G522" s="42">
        <f t="shared" si="48"/>
        <v>941.2180000000001</v>
      </c>
      <c r="H522" s="43">
        <v>38.917741369204606</v>
      </c>
      <c r="I522" s="42">
        <f t="shared" si="49"/>
        <v>36.63007869604002</v>
      </c>
      <c r="J522" s="43">
        <v>58.35</v>
      </c>
      <c r="K522" s="43">
        <v>29.09</v>
      </c>
      <c r="L522" s="43">
        <v>2.388</v>
      </c>
      <c r="M522" s="42">
        <f t="shared" si="53"/>
        <v>961.2280000000001</v>
      </c>
      <c r="N522" s="43">
        <v>0.8756733516015089</v>
      </c>
      <c r="O522" s="44">
        <f t="shared" si="50"/>
        <v>0.8417217444132153</v>
      </c>
      <c r="P522" s="43">
        <v>81.72</v>
      </c>
      <c r="Q522" s="43">
        <v>29.09</v>
      </c>
      <c r="R522" s="43">
        <v>2.388</v>
      </c>
      <c r="S522" s="43">
        <f t="shared" si="51"/>
        <v>984.5980000000001</v>
      </c>
      <c r="T522" s="43">
        <v>15.304947017502084</v>
      </c>
      <c r="U522" s="44">
        <f t="shared" si="52"/>
        <v>15.069220223538517</v>
      </c>
    </row>
    <row r="523" spans="1:21" ht="15">
      <c r="A523" s="48">
        <v>40990</v>
      </c>
      <c r="B523" s="39">
        <v>17</v>
      </c>
      <c r="C523" s="45" t="s">
        <v>1573</v>
      </c>
      <c r="D523" s="41">
        <v>38.34</v>
      </c>
      <c r="E523" s="41">
        <v>29.09</v>
      </c>
      <c r="F523" s="41">
        <v>2.388</v>
      </c>
      <c r="G523" s="42">
        <f t="shared" si="48"/>
        <v>948.7780000000001</v>
      </c>
      <c r="H523" s="43">
        <v>38.47852269661498</v>
      </c>
      <c r="I523" s="42">
        <f t="shared" si="49"/>
        <v>36.50757580704897</v>
      </c>
      <c r="J523" s="43">
        <v>58.35</v>
      </c>
      <c r="K523" s="43">
        <v>29.09</v>
      </c>
      <c r="L523" s="43">
        <v>2.388</v>
      </c>
      <c r="M523" s="42">
        <f t="shared" si="53"/>
        <v>968.7880000000001</v>
      </c>
      <c r="N523" s="43">
        <v>0.8657906586809773</v>
      </c>
      <c r="O523" s="44">
        <f t="shared" si="50"/>
        <v>0.8387676006422268</v>
      </c>
      <c r="P523" s="43">
        <v>81.72</v>
      </c>
      <c r="Q523" s="43">
        <v>29.09</v>
      </c>
      <c r="R523" s="43">
        <v>2.388</v>
      </c>
      <c r="S523" s="43">
        <f t="shared" si="51"/>
        <v>992.1580000000001</v>
      </c>
      <c r="T523" s="43">
        <v>15.132218121204906</v>
      </c>
      <c r="U523" s="44">
        <f t="shared" si="52"/>
        <v>15.01355126669842</v>
      </c>
    </row>
    <row r="524" spans="1:21" ht="15">
      <c r="A524" s="48">
        <v>40990</v>
      </c>
      <c r="B524" s="39">
        <v>18</v>
      </c>
      <c r="C524" s="45" t="s">
        <v>1576</v>
      </c>
      <c r="D524" s="41">
        <v>38.34</v>
      </c>
      <c r="E524" s="41">
        <v>29.09</v>
      </c>
      <c r="F524" s="41">
        <v>2.388</v>
      </c>
      <c r="G524" s="42">
        <f t="shared" si="48"/>
        <v>940.1780000000001</v>
      </c>
      <c r="H524" s="43">
        <v>38.190831816981486</v>
      </c>
      <c r="I524" s="42">
        <f t="shared" si="49"/>
        <v>35.90617987602602</v>
      </c>
      <c r="J524" s="43">
        <v>58.35</v>
      </c>
      <c r="K524" s="43">
        <v>29.09</v>
      </c>
      <c r="L524" s="43">
        <v>2.388</v>
      </c>
      <c r="M524" s="42">
        <f t="shared" si="53"/>
        <v>960.1880000000001</v>
      </c>
      <c r="N524" s="43">
        <v>0.8593174352119197</v>
      </c>
      <c r="O524" s="44">
        <f t="shared" si="50"/>
        <v>0.8251062894812629</v>
      </c>
      <c r="P524" s="43">
        <v>81.72</v>
      </c>
      <c r="Q524" s="43">
        <v>29.09</v>
      </c>
      <c r="R524" s="43">
        <v>2.388</v>
      </c>
      <c r="S524" s="43">
        <f t="shared" si="51"/>
        <v>983.5580000000001</v>
      </c>
      <c r="T524" s="43">
        <v>15.019079652339563</v>
      </c>
      <c r="U524" s="44">
        <f t="shared" si="52"/>
        <v>14.772135944695798</v>
      </c>
    </row>
    <row r="525" spans="1:21" ht="15">
      <c r="A525" s="48">
        <v>40990</v>
      </c>
      <c r="B525" s="39">
        <v>19</v>
      </c>
      <c r="C525" s="45" t="s">
        <v>1579</v>
      </c>
      <c r="D525" s="41">
        <v>38.34</v>
      </c>
      <c r="E525" s="41">
        <v>29.09</v>
      </c>
      <c r="F525" s="41">
        <v>2.388</v>
      </c>
      <c r="G525" s="42">
        <f t="shared" si="48"/>
        <v>938.9580000000001</v>
      </c>
      <c r="H525" s="43">
        <v>37.24351820227674</v>
      </c>
      <c r="I525" s="42">
        <f t="shared" si="49"/>
        <v>34.970099364173365</v>
      </c>
      <c r="J525" s="43">
        <v>58.35</v>
      </c>
      <c r="K525" s="43">
        <v>29.09</v>
      </c>
      <c r="L525" s="43">
        <v>2.388</v>
      </c>
      <c r="M525" s="42">
        <f t="shared" si="53"/>
        <v>958.9680000000001</v>
      </c>
      <c r="N525" s="43">
        <v>0.8380022905292774</v>
      </c>
      <c r="O525" s="44">
        <f t="shared" si="50"/>
        <v>0.8036173805442802</v>
      </c>
      <c r="P525" s="43">
        <v>81.72</v>
      </c>
      <c r="Q525" s="43">
        <v>29.09</v>
      </c>
      <c r="R525" s="43">
        <v>2.388</v>
      </c>
      <c r="S525" s="43">
        <f t="shared" si="51"/>
        <v>982.3380000000001</v>
      </c>
      <c r="T525" s="43">
        <v>14.646535301821647</v>
      </c>
      <c r="U525" s="44">
        <f t="shared" si="52"/>
        <v>14.387848195320874</v>
      </c>
    </row>
    <row r="526" spans="1:21" ht="15">
      <c r="A526" s="48">
        <v>40990</v>
      </c>
      <c r="B526" s="39">
        <v>20</v>
      </c>
      <c r="C526" s="45" t="s">
        <v>1582</v>
      </c>
      <c r="D526" s="41">
        <v>38.34</v>
      </c>
      <c r="E526" s="41">
        <v>29.09</v>
      </c>
      <c r="F526" s="41">
        <v>2.388</v>
      </c>
      <c r="G526" s="42">
        <f t="shared" si="48"/>
        <v>937.7080000000001</v>
      </c>
      <c r="H526" s="43">
        <v>36.31315874622441</v>
      </c>
      <c r="I526" s="42">
        <f t="shared" si="49"/>
        <v>34.0511394616046</v>
      </c>
      <c r="J526" s="43">
        <v>58.35</v>
      </c>
      <c r="K526" s="43">
        <v>29.09</v>
      </c>
      <c r="L526" s="43">
        <v>2.388</v>
      </c>
      <c r="M526" s="42">
        <f t="shared" si="53"/>
        <v>957.7180000000001</v>
      </c>
      <c r="N526" s="43">
        <v>0.8170686249461007</v>
      </c>
      <c r="O526" s="44">
        <f t="shared" si="50"/>
        <v>0.7825213293461297</v>
      </c>
      <c r="P526" s="43">
        <v>81.72</v>
      </c>
      <c r="Q526" s="43">
        <v>29.09</v>
      </c>
      <c r="R526" s="43">
        <v>2.388</v>
      </c>
      <c r="S526" s="43">
        <f t="shared" si="51"/>
        <v>981.0880000000001</v>
      </c>
      <c r="T526" s="43">
        <v>14.28065841171568</v>
      </c>
      <c r="U526" s="44">
        <f t="shared" si="52"/>
        <v>14.010582599833313</v>
      </c>
    </row>
    <row r="527" spans="1:21" ht="15">
      <c r="A527" s="48">
        <v>40990</v>
      </c>
      <c r="B527" s="39">
        <v>21</v>
      </c>
      <c r="C527" s="45" t="s">
        <v>1585</v>
      </c>
      <c r="D527" s="41">
        <v>38.34</v>
      </c>
      <c r="E527" s="41">
        <v>29.09</v>
      </c>
      <c r="F527" s="41">
        <v>2.388</v>
      </c>
      <c r="G527" s="42">
        <f t="shared" si="48"/>
        <v>940.4580000000001</v>
      </c>
      <c r="H527" s="43">
        <v>36.0863968742481</v>
      </c>
      <c r="I527" s="42">
        <f t="shared" si="49"/>
        <v>33.937740631561624</v>
      </c>
      <c r="J527" s="43">
        <v>58.35</v>
      </c>
      <c r="K527" s="43">
        <v>29.09</v>
      </c>
      <c r="L527" s="43">
        <v>2.388</v>
      </c>
      <c r="M527" s="42">
        <f t="shared" si="53"/>
        <v>960.4680000000001</v>
      </c>
      <c r="N527" s="43">
        <v>0.8119663419907477</v>
      </c>
      <c r="O527" s="44">
        <f t="shared" si="50"/>
        <v>0.7798676885591695</v>
      </c>
      <c r="P527" s="43">
        <v>81.72</v>
      </c>
      <c r="Q527" s="43">
        <v>29.09</v>
      </c>
      <c r="R527" s="43">
        <v>2.388</v>
      </c>
      <c r="S527" s="43">
        <f t="shared" si="51"/>
        <v>983.8380000000001</v>
      </c>
      <c r="T527" s="43">
        <v>14.191481128705798</v>
      </c>
      <c r="U527" s="44">
        <f t="shared" si="52"/>
        <v>13.962118410703654</v>
      </c>
    </row>
    <row r="528" spans="1:21" ht="15">
      <c r="A528" s="48">
        <v>40990</v>
      </c>
      <c r="B528" s="39">
        <v>22</v>
      </c>
      <c r="C528" s="45" t="s">
        <v>966</v>
      </c>
      <c r="D528" s="41">
        <v>38.34</v>
      </c>
      <c r="E528" s="41">
        <v>29.09</v>
      </c>
      <c r="F528" s="41">
        <v>2.388</v>
      </c>
      <c r="G528" s="42">
        <f t="shared" si="48"/>
        <v>935.6980000000001</v>
      </c>
      <c r="H528" s="43">
        <v>36.23580539737269</v>
      </c>
      <c r="I528" s="42">
        <f t="shared" si="49"/>
        <v>33.905770638710834</v>
      </c>
      <c r="J528" s="43">
        <v>58.35</v>
      </c>
      <c r="K528" s="43">
        <v>29.09</v>
      </c>
      <c r="L528" s="43">
        <v>2.388</v>
      </c>
      <c r="M528" s="42">
        <f t="shared" si="53"/>
        <v>955.7080000000001</v>
      </c>
      <c r="N528" s="43">
        <v>0.8153281265547887</v>
      </c>
      <c r="O528" s="44">
        <f t="shared" si="50"/>
        <v>0.7792156131734241</v>
      </c>
      <c r="P528" s="43">
        <v>81.72</v>
      </c>
      <c r="Q528" s="43">
        <v>29.09</v>
      </c>
      <c r="R528" s="43">
        <v>2.388</v>
      </c>
      <c r="S528" s="43">
        <f t="shared" si="51"/>
        <v>979.0780000000001</v>
      </c>
      <c r="T528" s="43">
        <v>14.250238123586142</v>
      </c>
      <c r="U528" s="44">
        <f t="shared" si="52"/>
        <v>13.952094641564473</v>
      </c>
    </row>
    <row r="529" spans="1:21" ht="15">
      <c r="A529" s="48">
        <v>40990</v>
      </c>
      <c r="B529" s="39">
        <v>23</v>
      </c>
      <c r="C529" s="45" t="s">
        <v>1590</v>
      </c>
      <c r="D529" s="41">
        <v>38.34</v>
      </c>
      <c r="E529" s="41">
        <v>29.09</v>
      </c>
      <c r="F529" s="41">
        <v>2.388</v>
      </c>
      <c r="G529" s="42">
        <f t="shared" si="48"/>
        <v>918.8980000000001</v>
      </c>
      <c r="H529" s="43">
        <v>36.00639443810694</v>
      </c>
      <c r="I529" s="42">
        <f t="shared" si="49"/>
        <v>33.08620383638759</v>
      </c>
      <c r="J529" s="43">
        <v>58.35</v>
      </c>
      <c r="K529" s="43">
        <v>29.09</v>
      </c>
      <c r="L529" s="43">
        <v>2.388</v>
      </c>
      <c r="M529" s="42">
        <f t="shared" si="53"/>
        <v>938.9080000000001</v>
      </c>
      <c r="N529" s="43">
        <v>0.8101662374901444</v>
      </c>
      <c r="O529" s="44">
        <f t="shared" si="50"/>
        <v>0.7606715617093965</v>
      </c>
      <c r="P529" s="43">
        <v>81.72</v>
      </c>
      <c r="Q529" s="43">
        <v>29.09</v>
      </c>
      <c r="R529" s="43">
        <v>2.388</v>
      </c>
      <c r="S529" s="43">
        <f t="shared" si="51"/>
        <v>962.2780000000001</v>
      </c>
      <c r="T529" s="43">
        <v>14.160019049886893</v>
      </c>
      <c r="U529" s="44">
        <f t="shared" si="52"/>
        <v>13.625874811287062</v>
      </c>
    </row>
    <row r="530" spans="1:21" ht="15">
      <c r="A530" s="48">
        <v>40991</v>
      </c>
      <c r="B530" s="39">
        <v>0</v>
      </c>
      <c r="C530" s="45" t="s">
        <v>1594</v>
      </c>
      <c r="D530" s="41">
        <v>38.34</v>
      </c>
      <c r="E530" s="41">
        <v>29.09</v>
      </c>
      <c r="F530" s="41">
        <v>2.388</v>
      </c>
      <c r="G530" s="42">
        <f t="shared" si="48"/>
        <v>940.0280000000001</v>
      </c>
      <c r="H530" s="43">
        <v>35.81248124851972</v>
      </c>
      <c r="I530" s="42">
        <f t="shared" si="49"/>
        <v>33.664735123083496</v>
      </c>
      <c r="J530" s="43">
        <v>58.35</v>
      </c>
      <c r="K530" s="43">
        <v>29.09</v>
      </c>
      <c r="L530" s="43">
        <v>2.388</v>
      </c>
      <c r="M530" s="42">
        <f t="shared" si="53"/>
        <v>960.0380000000001</v>
      </c>
      <c r="N530" s="43">
        <v>0.8058030702900061</v>
      </c>
      <c r="O530" s="44">
        <f t="shared" si="50"/>
        <v>0.773601567995077</v>
      </c>
      <c r="P530" s="43">
        <v>81.72</v>
      </c>
      <c r="Q530" s="43">
        <v>29.09</v>
      </c>
      <c r="R530" s="43">
        <v>2.388</v>
      </c>
      <c r="S530" s="43">
        <f t="shared" si="51"/>
        <v>983.4080000000001</v>
      </c>
      <c r="T530" s="43">
        <v>14.083759971425168</v>
      </c>
      <c r="U530" s="44">
        <f t="shared" si="52"/>
        <v>13.850082225979284</v>
      </c>
    </row>
    <row r="531" spans="1:21" ht="15">
      <c r="A531" s="48">
        <v>40991</v>
      </c>
      <c r="B531" s="39">
        <v>1</v>
      </c>
      <c r="C531" s="45" t="s">
        <v>1597</v>
      </c>
      <c r="D531" s="41">
        <v>38.34</v>
      </c>
      <c r="E531" s="41">
        <v>29.09</v>
      </c>
      <c r="F531" s="41">
        <v>2.388</v>
      </c>
      <c r="G531" s="42">
        <f t="shared" si="48"/>
        <v>940.4680000000001</v>
      </c>
      <c r="H531" s="43">
        <v>35.783871105793736</v>
      </c>
      <c r="I531" s="42">
        <f t="shared" si="49"/>
        <v>33.653585691123624</v>
      </c>
      <c r="J531" s="43">
        <v>58.35</v>
      </c>
      <c r="K531" s="43">
        <v>29.09</v>
      </c>
      <c r="L531" s="43">
        <v>2.388</v>
      </c>
      <c r="M531" s="42">
        <f t="shared" si="53"/>
        <v>960.4780000000001</v>
      </c>
      <c r="N531" s="43">
        <v>0.8051593243096579</v>
      </c>
      <c r="O531" s="44">
        <f t="shared" si="50"/>
        <v>0.7733378174942915</v>
      </c>
      <c r="P531" s="43">
        <v>81.72</v>
      </c>
      <c r="Q531" s="43">
        <v>29.09</v>
      </c>
      <c r="R531" s="43">
        <v>2.388</v>
      </c>
      <c r="S531" s="43">
        <f t="shared" si="51"/>
        <v>983.8480000000001</v>
      </c>
      <c r="T531" s="43">
        <v>14.072508631979998</v>
      </c>
      <c r="U531" s="44">
        <f t="shared" si="52"/>
        <v>13.845209472556258</v>
      </c>
    </row>
    <row r="532" spans="1:21" ht="15">
      <c r="A532" s="48">
        <v>40991</v>
      </c>
      <c r="B532" s="39">
        <v>2</v>
      </c>
      <c r="C532" s="45" t="s">
        <v>1600</v>
      </c>
      <c r="D532" s="41">
        <v>38.34</v>
      </c>
      <c r="E532" s="41">
        <v>29.09</v>
      </c>
      <c r="F532" s="41">
        <v>2.388</v>
      </c>
      <c r="G532" s="42">
        <f t="shared" si="48"/>
        <v>934.9580000000001</v>
      </c>
      <c r="H532" s="43">
        <v>37.28166505924471</v>
      </c>
      <c r="I532" s="42">
        <f t="shared" si="49"/>
        <v>34.856791000461314</v>
      </c>
      <c r="J532" s="43">
        <v>58.35</v>
      </c>
      <c r="K532" s="43">
        <v>29.09</v>
      </c>
      <c r="L532" s="43">
        <v>2.388</v>
      </c>
      <c r="M532" s="42">
        <f t="shared" si="53"/>
        <v>954.9680000000001</v>
      </c>
      <c r="N532" s="43">
        <v>0.8388606185030751</v>
      </c>
      <c r="O532" s="44">
        <f t="shared" si="50"/>
        <v>0.8010850471306448</v>
      </c>
      <c r="P532" s="43">
        <v>81.72</v>
      </c>
      <c r="Q532" s="43">
        <v>29.09</v>
      </c>
      <c r="R532" s="43">
        <v>2.388</v>
      </c>
      <c r="S532" s="43">
        <f t="shared" si="51"/>
        <v>978.3380000000001</v>
      </c>
      <c r="T532" s="43">
        <v>14.661537087748542</v>
      </c>
      <c r="U532" s="44">
        <f t="shared" si="52"/>
        <v>14.343938871353734</v>
      </c>
    </row>
    <row r="533" spans="1:21" ht="15">
      <c r="A533" s="48">
        <v>40991</v>
      </c>
      <c r="B533" s="39">
        <v>3</v>
      </c>
      <c r="C533" s="45" t="s">
        <v>1603</v>
      </c>
      <c r="D533" s="41">
        <v>38.34</v>
      </c>
      <c r="E533" s="41">
        <v>29.09</v>
      </c>
      <c r="F533" s="41">
        <v>2.388</v>
      </c>
      <c r="G533" s="42">
        <f t="shared" si="48"/>
        <v>978.7680000000001</v>
      </c>
      <c r="H533" s="43">
        <v>39.51272637441346</v>
      </c>
      <c r="I533" s="42">
        <f t="shared" si="49"/>
        <v>38.673792168031916</v>
      </c>
      <c r="J533" s="43">
        <v>58.35</v>
      </c>
      <c r="K533" s="43">
        <v>29.09</v>
      </c>
      <c r="L533" s="43">
        <v>2.388</v>
      </c>
      <c r="M533" s="42">
        <f t="shared" si="53"/>
        <v>998.7780000000001</v>
      </c>
      <c r="N533" s="43">
        <v>0.8890608837483811</v>
      </c>
      <c r="O533" s="44">
        <f t="shared" si="50"/>
        <v>0.8879744513484407</v>
      </c>
      <c r="P533" s="43">
        <v>81.72</v>
      </c>
      <c r="Q533" s="43">
        <v>29.09</v>
      </c>
      <c r="R533" s="43">
        <v>2.388</v>
      </c>
      <c r="S533" s="43">
        <f t="shared" si="51"/>
        <v>1022.1480000000001</v>
      </c>
      <c r="T533" s="43">
        <v>15.538933206334088</v>
      </c>
      <c r="U533" s="44">
        <f t="shared" si="52"/>
        <v>15.883089498987978</v>
      </c>
    </row>
    <row r="534" spans="1:21" ht="15">
      <c r="A534" s="48">
        <v>40991</v>
      </c>
      <c r="B534" s="39">
        <v>4</v>
      </c>
      <c r="C534" s="45" t="s">
        <v>1606</v>
      </c>
      <c r="D534" s="41">
        <v>38.34</v>
      </c>
      <c r="E534" s="41">
        <v>29.09</v>
      </c>
      <c r="F534" s="41">
        <v>2.388</v>
      </c>
      <c r="G534" s="42">
        <f t="shared" si="48"/>
        <v>1250.3779999999997</v>
      </c>
      <c r="H534" s="43">
        <v>39.74213733367921</v>
      </c>
      <c r="I534" s="42">
        <f t="shared" si="49"/>
        <v>49.69269419501113</v>
      </c>
      <c r="J534" s="43">
        <v>58.35</v>
      </c>
      <c r="K534" s="43">
        <v>29.09</v>
      </c>
      <c r="L534" s="43">
        <v>2.388</v>
      </c>
      <c r="M534" s="42">
        <f t="shared" si="53"/>
        <v>1270.3879999999997</v>
      </c>
      <c r="N534" s="43">
        <v>0.8942227728130254</v>
      </c>
      <c r="O534" s="44">
        <f t="shared" si="50"/>
        <v>1.1360098799083935</v>
      </c>
      <c r="P534" s="43">
        <v>81.72</v>
      </c>
      <c r="Q534" s="43">
        <v>29.09</v>
      </c>
      <c r="R534" s="43">
        <v>2.388</v>
      </c>
      <c r="S534" s="43">
        <f t="shared" si="51"/>
        <v>1293.7579999999998</v>
      </c>
      <c r="T534" s="43">
        <v>15.629152280033336</v>
      </c>
      <c r="U534" s="44">
        <f t="shared" si="52"/>
        <v>20.220340795511365</v>
      </c>
    </row>
    <row r="535" spans="1:21" ht="15">
      <c r="A535" s="48">
        <v>40991</v>
      </c>
      <c r="B535" s="39">
        <v>5</v>
      </c>
      <c r="C535" s="45" t="s">
        <v>1609</v>
      </c>
      <c r="D535" s="41">
        <v>38.34</v>
      </c>
      <c r="E535" s="41">
        <v>29.09</v>
      </c>
      <c r="F535" s="41">
        <v>2.388</v>
      </c>
      <c r="G535" s="42">
        <f t="shared" si="48"/>
        <v>1261.7279999999998</v>
      </c>
      <c r="H535" s="43">
        <v>39.7982979842154</v>
      </c>
      <c r="I535" s="42">
        <f t="shared" si="49"/>
        <v>50.21462691902812</v>
      </c>
      <c r="J535" s="43">
        <v>58.35</v>
      </c>
      <c r="K535" s="43">
        <v>29.09</v>
      </c>
      <c r="L535" s="43">
        <v>2.388</v>
      </c>
      <c r="M535" s="42">
        <f t="shared" si="53"/>
        <v>1281.7379999999998</v>
      </c>
      <c r="N535" s="43">
        <v>0.8954864223300055</v>
      </c>
      <c r="O535" s="44">
        <f t="shared" si="50"/>
        <v>1.1477789759844166</v>
      </c>
      <c r="P535" s="43">
        <v>81.72</v>
      </c>
      <c r="Q535" s="43">
        <v>29.09</v>
      </c>
      <c r="R535" s="43">
        <v>2.388</v>
      </c>
      <c r="S535" s="43">
        <f t="shared" si="51"/>
        <v>1305.108</v>
      </c>
      <c r="T535" s="43">
        <v>15.651238242647935</v>
      </c>
      <c r="U535" s="44">
        <f t="shared" si="52"/>
        <v>20.426556240385757</v>
      </c>
    </row>
    <row r="536" spans="1:21" ht="15">
      <c r="A536" s="48">
        <v>40991</v>
      </c>
      <c r="B536" s="39">
        <v>6</v>
      </c>
      <c r="C536" s="45" t="s">
        <v>1612</v>
      </c>
      <c r="D536" s="41">
        <v>38.34</v>
      </c>
      <c r="E536" s="41">
        <v>29.09</v>
      </c>
      <c r="F536" s="41">
        <v>2.388</v>
      </c>
      <c r="G536" s="42">
        <f t="shared" si="48"/>
        <v>1250.8979999999997</v>
      </c>
      <c r="H536" s="43">
        <v>39.92492435665077</v>
      </c>
      <c r="I536" s="42">
        <f t="shared" si="49"/>
        <v>49.94200802788572</v>
      </c>
      <c r="J536" s="43">
        <v>58.35</v>
      </c>
      <c r="K536" s="43">
        <v>29.09</v>
      </c>
      <c r="L536" s="43">
        <v>2.388</v>
      </c>
      <c r="M536" s="42">
        <f t="shared" si="53"/>
        <v>1270.9079999999997</v>
      </c>
      <c r="N536" s="43">
        <v>0.8983355943541395</v>
      </c>
      <c r="O536" s="44">
        <f t="shared" si="50"/>
        <v>1.1417018935494305</v>
      </c>
      <c r="P536" s="43">
        <v>81.72</v>
      </c>
      <c r="Q536" s="43">
        <v>29.09</v>
      </c>
      <c r="R536" s="43">
        <v>2.388</v>
      </c>
      <c r="S536" s="43">
        <f t="shared" si="51"/>
        <v>1294.2779999999998</v>
      </c>
      <c r="T536" s="43">
        <v>15.701035837599715</v>
      </c>
      <c r="U536" s="44">
        <f t="shared" si="52"/>
        <v>20.32150526181688</v>
      </c>
    </row>
    <row r="537" spans="1:21" ht="15">
      <c r="A537" s="48">
        <v>40991</v>
      </c>
      <c r="B537" s="39">
        <v>7</v>
      </c>
      <c r="C537" s="45" t="s">
        <v>1615</v>
      </c>
      <c r="D537" s="41">
        <v>38.34</v>
      </c>
      <c r="E537" s="41">
        <v>29.09</v>
      </c>
      <c r="F537" s="41">
        <v>2.388</v>
      </c>
      <c r="G537" s="42">
        <f t="shared" si="48"/>
        <v>964.6380000000001</v>
      </c>
      <c r="H537" s="43">
        <v>38.340240340106064</v>
      </c>
      <c r="I537" s="42">
        <f t="shared" si="49"/>
        <v>36.984452761199236</v>
      </c>
      <c r="J537" s="43">
        <v>58.35</v>
      </c>
      <c r="K537" s="43">
        <v>29.09</v>
      </c>
      <c r="L537" s="43">
        <v>2.388</v>
      </c>
      <c r="M537" s="42">
        <f t="shared" si="53"/>
        <v>984.6480000000001</v>
      </c>
      <c r="N537" s="43">
        <v>0.8626792197759607</v>
      </c>
      <c r="O537" s="44">
        <f t="shared" si="50"/>
        <v>0.8494353683939603</v>
      </c>
      <c r="P537" s="43">
        <v>81.72</v>
      </c>
      <c r="Q537" s="43">
        <v>29.09</v>
      </c>
      <c r="R537" s="43">
        <v>2.388</v>
      </c>
      <c r="S537" s="43">
        <f t="shared" si="51"/>
        <v>1008.0180000000001</v>
      </c>
      <c r="T537" s="43">
        <v>15.077836647219907</v>
      </c>
      <c r="U537" s="44">
        <f t="shared" si="52"/>
        <v>15.198730741457318</v>
      </c>
    </row>
    <row r="538" spans="1:21" ht="15">
      <c r="A538" s="48">
        <v>40991</v>
      </c>
      <c r="B538" s="39">
        <v>8</v>
      </c>
      <c r="C538" s="45" t="s">
        <v>1618</v>
      </c>
      <c r="D538" s="41">
        <v>38.34</v>
      </c>
      <c r="E538" s="41">
        <v>29.09</v>
      </c>
      <c r="F538" s="41">
        <v>2.388</v>
      </c>
      <c r="G538" s="42">
        <f t="shared" si="48"/>
        <v>1210.2979999999998</v>
      </c>
      <c r="H538" s="43">
        <v>38.21202451529704</v>
      </c>
      <c r="I538" s="42">
        <f t="shared" si="49"/>
        <v>46.24793684681497</v>
      </c>
      <c r="J538" s="43">
        <v>58.35</v>
      </c>
      <c r="K538" s="43">
        <v>29.09</v>
      </c>
      <c r="L538" s="43">
        <v>2.388</v>
      </c>
      <c r="M538" s="42">
        <f t="shared" si="53"/>
        <v>1230.3079999999998</v>
      </c>
      <c r="N538" s="43">
        <v>0.8597942840862519</v>
      </c>
      <c r="O538" s="44">
        <f t="shared" si="50"/>
        <v>1.0578117860655882</v>
      </c>
      <c r="P538" s="43">
        <v>81.72</v>
      </c>
      <c r="Q538" s="43">
        <v>29.09</v>
      </c>
      <c r="R538" s="43">
        <v>2.388</v>
      </c>
      <c r="S538" s="43">
        <f t="shared" si="51"/>
        <v>1253.6779999999999</v>
      </c>
      <c r="T538" s="43">
        <v>15.027413977854508</v>
      </c>
      <c r="U538" s="44">
        <f t="shared" si="52"/>
        <v>18.83953830092868</v>
      </c>
    </row>
    <row r="539" spans="1:21" ht="15">
      <c r="A539" s="48">
        <v>40991</v>
      </c>
      <c r="B539" s="39">
        <v>9</v>
      </c>
      <c r="C539" s="45" t="s">
        <v>1621</v>
      </c>
      <c r="D539" s="41">
        <v>38.34</v>
      </c>
      <c r="E539" s="41">
        <v>29.09</v>
      </c>
      <c r="F539" s="41">
        <v>2.388</v>
      </c>
      <c r="G539" s="42">
        <f t="shared" si="48"/>
        <v>1191.3779999999997</v>
      </c>
      <c r="H539" s="43">
        <v>38.09970321422466</v>
      </c>
      <c r="I539" s="42">
        <f t="shared" si="49"/>
        <v>45.391148215956534</v>
      </c>
      <c r="J539" s="43">
        <v>58.35</v>
      </c>
      <c r="K539" s="43">
        <v>29.09</v>
      </c>
      <c r="L539" s="43">
        <v>2.388</v>
      </c>
      <c r="M539" s="42">
        <f t="shared" si="53"/>
        <v>1211.3879999999997</v>
      </c>
      <c r="N539" s="43">
        <v>0.8572669850522922</v>
      </c>
      <c r="O539" s="44">
        <f t="shared" si="50"/>
        <v>1.038482938488526</v>
      </c>
      <c r="P539" s="43">
        <v>81.72</v>
      </c>
      <c r="Q539" s="43">
        <v>29.09</v>
      </c>
      <c r="R539" s="43">
        <v>2.388</v>
      </c>
      <c r="S539" s="43">
        <f t="shared" si="51"/>
        <v>1234.7579999999998</v>
      </c>
      <c r="T539" s="43">
        <v>14.983242052625314</v>
      </c>
      <c r="U539" s="44">
        <f t="shared" si="52"/>
        <v>18.500677990415525</v>
      </c>
    </row>
    <row r="540" spans="1:21" ht="15">
      <c r="A540" s="48">
        <v>40991</v>
      </c>
      <c r="B540" s="39">
        <v>10</v>
      </c>
      <c r="C540" s="45" t="s">
        <v>1624</v>
      </c>
      <c r="D540" s="41">
        <v>38.34</v>
      </c>
      <c r="E540" s="41">
        <v>29.09</v>
      </c>
      <c r="F540" s="41">
        <v>2.388</v>
      </c>
      <c r="G540" s="42">
        <f t="shared" si="48"/>
        <v>1180.1079999999997</v>
      </c>
      <c r="H540" s="43">
        <v>38.761445219127474</v>
      </c>
      <c r="I540" s="42">
        <f t="shared" si="49"/>
        <v>45.742691594654076</v>
      </c>
      <c r="J540" s="43">
        <v>58.35</v>
      </c>
      <c r="K540" s="43">
        <v>29.09</v>
      </c>
      <c r="L540" s="43">
        <v>2.388</v>
      </c>
      <c r="M540" s="42">
        <f t="shared" si="53"/>
        <v>1200.1179999999997</v>
      </c>
      <c r="N540" s="43">
        <v>0.8721565911533101</v>
      </c>
      <c r="O540" s="44">
        <f t="shared" si="50"/>
        <v>1.0466908238617278</v>
      </c>
      <c r="P540" s="43">
        <v>81.72</v>
      </c>
      <c r="Q540" s="43">
        <v>29.09</v>
      </c>
      <c r="R540" s="43">
        <v>2.388</v>
      </c>
      <c r="S540" s="43">
        <f t="shared" si="51"/>
        <v>1223.4879999999998</v>
      </c>
      <c r="T540" s="43">
        <v>15.243481366829384</v>
      </c>
      <c r="U540" s="44">
        <f t="shared" si="52"/>
        <v>18.650216530539346</v>
      </c>
    </row>
    <row r="541" spans="1:21" ht="15">
      <c r="A541" s="48">
        <v>40991</v>
      </c>
      <c r="B541" s="39">
        <v>11</v>
      </c>
      <c r="C541" s="45" t="s">
        <v>1627</v>
      </c>
      <c r="D541" s="41">
        <v>38.34</v>
      </c>
      <c r="E541" s="41">
        <v>29.09</v>
      </c>
      <c r="F541" s="41">
        <v>2.388</v>
      </c>
      <c r="G541" s="42">
        <f t="shared" si="48"/>
        <v>1166.7279999999998</v>
      </c>
      <c r="H541" s="43">
        <v>38.23162776123891</v>
      </c>
      <c r="I541" s="42">
        <f t="shared" si="49"/>
        <v>44.60591059461475</v>
      </c>
      <c r="J541" s="43">
        <v>58.35</v>
      </c>
      <c r="K541" s="43">
        <v>29.09</v>
      </c>
      <c r="L541" s="43">
        <v>2.388</v>
      </c>
      <c r="M541" s="42">
        <f t="shared" si="53"/>
        <v>1186.7379999999998</v>
      </c>
      <c r="N541" s="43">
        <v>0.8602353692950091</v>
      </c>
      <c r="O541" s="44">
        <f t="shared" si="50"/>
        <v>1.0208740016864204</v>
      </c>
      <c r="P541" s="43">
        <v>81.72</v>
      </c>
      <c r="Q541" s="43">
        <v>29.09</v>
      </c>
      <c r="R541" s="43">
        <v>2.388</v>
      </c>
      <c r="S541" s="43">
        <f t="shared" si="51"/>
        <v>1210.108</v>
      </c>
      <c r="T541" s="43">
        <v>15.035123228955829</v>
      </c>
      <c r="U541" s="44">
        <f t="shared" si="52"/>
        <v>18.194122900345278</v>
      </c>
    </row>
    <row r="542" spans="1:21" ht="15">
      <c r="A542" s="48">
        <v>40991</v>
      </c>
      <c r="B542" s="39">
        <v>12</v>
      </c>
      <c r="C542" s="45" t="s">
        <v>1630</v>
      </c>
      <c r="D542" s="41">
        <v>38.34</v>
      </c>
      <c r="E542" s="41">
        <v>29.09</v>
      </c>
      <c r="F542" s="41">
        <v>2.388</v>
      </c>
      <c r="G542" s="42">
        <f t="shared" si="48"/>
        <v>951.5580000000001</v>
      </c>
      <c r="H542" s="43">
        <v>36.836088577160425</v>
      </c>
      <c r="I542" s="42">
        <f t="shared" si="49"/>
        <v>35.051674774305624</v>
      </c>
      <c r="J542" s="43">
        <v>58.35</v>
      </c>
      <c r="K542" s="43">
        <v>29.09</v>
      </c>
      <c r="L542" s="43">
        <v>2.388</v>
      </c>
      <c r="M542" s="42">
        <f t="shared" si="53"/>
        <v>971.5680000000001</v>
      </c>
      <c r="N542" s="43">
        <v>0.8288348709202438</v>
      </c>
      <c r="O542" s="44">
        <f t="shared" si="50"/>
        <v>0.8052694378702395</v>
      </c>
      <c r="P542" s="43">
        <v>81.72</v>
      </c>
      <c r="Q542" s="43">
        <v>29.09</v>
      </c>
      <c r="R542" s="43">
        <v>2.388</v>
      </c>
      <c r="S542" s="43">
        <f t="shared" si="51"/>
        <v>994.9380000000001</v>
      </c>
      <c r="T542" s="43">
        <v>14.48630789379688</v>
      </c>
      <c r="U542" s="44">
        <f t="shared" si="52"/>
        <v>14.412978203238481</v>
      </c>
    </row>
    <row r="543" spans="1:21" ht="15">
      <c r="A543" s="48">
        <v>40991</v>
      </c>
      <c r="B543" s="39">
        <v>13</v>
      </c>
      <c r="C543" s="45" t="s">
        <v>1633</v>
      </c>
      <c r="D543" s="41">
        <v>38.34</v>
      </c>
      <c r="E543" s="41">
        <v>29.09</v>
      </c>
      <c r="F543" s="41">
        <v>2.388</v>
      </c>
      <c r="G543" s="42">
        <f t="shared" si="48"/>
        <v>946.6480000000001</v>
      </c>
      <c r="H543" s="43">
        <v>35.603203352653736</v>
      </c>
      <c r="I543" s="42">
        <f t="shared" si="49"/>
        <v>33.70370124738296</v>
      </c>
      <c r="J543" s="43">
        <v>58.35</v>
      </c>
      <c r="K543" s="43">
        <v>29.09</v>
      </c>
      <c r="L543" s="43">
        <v>2.388</v>
      </c>
      <c r="M543" s="42">
        <f t="shared" si="53"/>
        <v>966.6580000000001</v>
      </c>
      <c r="N543" s="43">
        <v>0.8010941876559772</v>
      </c>
      <c r="O543" s="44">
        <f t="shared" si="50"/>
        <v>0.7743841052511518</v>
      </c>
      <c r="P543" s="43">
        <v>81.72</v>
      </c>
      <c r="Q543" s="43">
        <v>29.09</v>
      </c>
      <c r="R543" s="43">
        <v>2.388</v>
      </c>
      <c r="S543" s="43">
        <f t="shared" si="51"/>
        <v>990.0280000000001</v>
      </c>
      <c r="T543" s="43">
        <v>14.001458506965115</v>
      </c>
      <c r="U543" s="44">
        <f t="shared" si="52"/>
        <v>13.861835962733661</v>
      </c>
    </row>
    <row r="544" spans="1:21" ht="15">
      <c r="A544" s="48">
        <v>40991</v>
      </c>
      <c r="B544" s="39">
        <v>14</v>
      </c>
      <c r="C544" s="45" t="s">
        <v>1636</v>
      </c>
      <c r="D544" s="41">
        <v>38.34</v>
      </c>
      <c r="E544" s="41">
        <v>29.09</v>
      </c>
      <c r="F544" s="41">
        <v>2.388</v>
      </c>
      <c r="G544" s="42">
        <f t="shared" si="48"/>
        <v>950.8280000000001</v>
      </c>
      <c r="H544" s="43">
        <v>36.73966179982471</v>
      </c>
      <c r="I544" s="42">
        <f t="shared" si="49"/>
        <v>34.93309914980373</v>
      </c>
      <c r="J544" s="43">
        <v>58.35</v>
      </c>
      <c r="K544" s="43">
        <v>29.09</v>
      </c>
      <c r="L544" s="43">
        <v>2.388</v>
      </c>
      <c r="M544" s="42">
        <f t="shared" si="53"/>
        <v>970.8380000000001</v>
      </c>
      <c r="N544" s="43">
        <v>0.8266652085420331</v>
      </c>
      <c r="O544" s="44">
        <f t="shared" si="50"/>
        <v>0.8025579977305304</v>
      </c>
      <c r="P544" s="43">
        <v>81.72</v>
      </c>
      <c r="Q544" s="43">
        <v>29.09</v>
      </c>
      <c r="R544" s="43">
        <v>2.388</v>
      </c>
      <c r="S544" s="43">
        <f t="shared" si="51"/>
        <v>994.2080000000001</v>
      </c>
      <c r="T544" s="43">
        <v>14.448386712703893</v>
      </c>
      <c r="U544" s="44">
        <f t="shared" si="52"/>
        <v>14.364701656863915</v>
      </c>
    </row>
    <row r="545" spans="1:21" ht="15">
      <c r="A545" s="48">
        <v>40991</v>
      </c>
      <c r="B545" s="39">
        <v>15</v>
      </c>
      <c r="C545" s="45" t="s">
        <v>1639</v>
      </c>
      <c r="D545" s="41">
        <v>38.34</v>
      </c>
      <c r="E545" s="41">
        <v>29.09</v>
      </c>
      <c r="F545" s="41">
        <v>2.388</v>
      </c>
      <c r="G545" s="42">
        <f t="shared" si="48"/>
        <v>965.0780000000001</v>
      </c>
      <c r="H545" s="43">
        <v>39.276427788195164</v>
      </c>
      <c r="I545" s="42">
        <f t="shared" si="49"/>
        <v>37.904816376975816</v>
      </c>
      <c r="J545" s="43">
        <v>58.35</v>
      </c>
      <c r="K545" s="43">
        <v>29.09</v>
      </c>
      <c r="L545" s="43">
        <v>2.388</v>
      </c>
      <c r="M545" s="42">
        <f t="shared" si="53"/>
        <v>985.0880000000001</v>
      </c>
      <c r="N545" s="43">
        <v>0.8837440187995789</v>
      </c>
      <c r="O545" s="44">
        <f t="shared" si="50"/>
        <v>0.8705656279912396</v>
      </c>
      <c r="P545" s="43">
        <v>81.72</v>
      </c>
      <c r="Q545" s="43">
        <v>29.09</v>
      </c>
      <c r="R545" s="43">
        <v>2.388</v>
      </c>
      <c r="S545" s="43">
        <f t="shared" si="51"/>
        <v>1008.4580000000001</v>
      </c>
      <c r="T545" s="43">
        <v>15.446005476842481</v>
      </c>
      <c r="U545" s="44">
        <f t="shared" si="52"/>
        <v>15.576647791165616</v>
      </c>
    </row>
    <row r="546" spans="1:21" ht="15">
      <c r="A546" s="48">
        <v>40991</v>
      </c>
      <c r="B546" s="39">
        <v>16</v>
      </c>
      <c r="C546" s="45" t="s">
        <v>1642</v>
      </c>
      <c r="D546" s="41">
        <v>38.34</v>
      </c>
      <c r="E546" s="41">
        <v>29.09</v>
      </c>
      <c r="F546" s="41">
        <v>2.388</v>
      </c>
      <c r="G546" s="42">
        <f t="shared" si="48"/>
        <v>968.2080000000001</v>
      </c>
      <c r="H546" s="43">
        <v>39.80995396828895</v>
      </c>
      <c r="I546" s="42">
        <f t="shared" si="49"/>
        <v>38.544315911729115</v>
      </c>
      <c r="J546" s="43">
        <v>58.35</v>
      </c>
      <c r="K546" s="43">
        <v>29.09</v>
      </c>
      <c r="L546" s="43">
        <v>2.388</v>
      </c>
      <c r="M546" s="42">
        <f t="shared" si="53"/>
        <v>988.2180000000001</v>
      </c>
      <c r="N546" s="43">
        <v>0.8957486892108881</v>
      </c>
      <c r="O546" s="44">
        <f t="shared" si="50"/>
        <v>0.8851949781546056</v>
      </c>
      <c r="P546" s="43">
        <v>81.72</v>
      </c>
      <c r="Q546" s="43">
        <v>29.09</v>
      </c>
      <c r="R546" s="43">
        <v>2.388</v>
      </c>
      <c r="S546" s="43">
        <f t="shared" si="51"/>
        <v>1011.5880000000001</v>
      </c>
      <c r="T546" s="43">
        <v>15.655822121681153</v>
      </c>
      <c r="U546" s="44">
        <f t="shared" si="52"/>
        <v>15.837241788427194</v>
      </c>
    </row>
    <row r="547" spans="1:21" ht="15">
      <c r="A547" s="48">
        <v>40991</v>
      </c>
      <c r="B547" s="39">
        <v>17</v>
      </c>
      <c r="C547" s="45" t="s">
        <v>1645</v>
      </c>
      <c r="D547" s="41">
        <v>38.34</v>
      </c>
      <c r="E547" s="41">
        <v>29.09</v>
      </c>
      <c r="F547" s="41">
        <v>2.388</v>
      </c>
      <c r="G547" s="42">
        <f t="shared" si="48"/>
        <v>959.7180000000001</v>
      </c>
      <c r="H547" s="43">
        <v>39.68173814347992</v>
      </c>
      <c r="I547" s="42">
        <f t="shared" si="49"/>
        <v>38.08327836758426</v>
      </c>
      <c r="J547" s="43">
        <v>58.35</v>
      </c>
      <c r="K547" s="43">
        <v>29.09</v>
      </c>
      <c r="L547" s="43">
        <v>2.388</v>
      </c>
      <c r="M547" s="42">
        <f t="shared" si="53"/>
        <v>979.7280000000001</v>
      </c>
      <c r="N547" s="43">
        <v>0.8928637535211793</v>
      </c>
      <c r="O547" s="44">
        <f t="shared" si="50"/>
        <v>0.874763619509798</v>
      </c>
      <c r="P547" s="43">
        <v>81.72</v>
      </c>
      <c r="Q547" s="43">
        <v>29.09</v>
      </c>
      <c r="R547" s="43">
        <v>2.388</v>
      </c>
      <c r="S547" s="43">
        <f t="shared" si="51"/>
        <v>1003.0980000000001</v>
      </c>
      <c r="T547" s="43">
        <v>15.605399452315753</v>
      </c>
      <c r="U547" s="44">
        <f t="shared" si="52"/>
        <v>15.653744979819027</v>
      </c>
    </row>
    <row r="548" spans="1:21" ht="15">
      <c r="A548" s="48">
        <v>40991</v>
      </c>
      <c r="B548" s="39">
        <v>18</v>
      </c>
      <c r="C548" s="45" t="s">
        <v>1647</v>
      </c>
      <c r="D548" s="41">
        <v>38.34</v>
      </c>
      <c r="E548" s="41">
        <v>29.09</v>
      </c>
      <c r="F548" s="41">
        <v>2.388</v>
      </c>
      <c r="G548" s="42">
        <f t="shared" si="48"/>
        <v>952.0680000000001</v>
      </c>
      <c r="H548" s="43">
        <v>39.00304197992467</v>
      </c>
      <c r="I548" s="42">
        <f t="shared" si="49"/>
        <v>37.13354817174292</v>
      </c>
      <c r="J548" s="43">
        <v>58.35</v>
      </c>
      <c r="K548" s="43">
        <v>29.09</v>
      </c>
      <c r="L548" s="43">
        <v>2.388</v>
      </c>
      <c r="M548" s="42">
        <f t="shared" si="53"/>
        <v>972.0780000000001</v>
      </c>
      <c r="N548" s="43">
        <v>0.8775926683206955</v>
      </c>
      <c r="O548" s="44">
        <f t="shared" si="50"/>
        <v>0.853088525835845</v>
      </c>
      <c r="P548" s="43">
        <v>81.72</v>
      </c>
      <c r="Q548" s="43">
        <v>29.09</v>
      </c>
      <c r="R548" s="43">
        <v>2.388</v>
      </c>
      <c r="S548" s="43">
        <f t="shared" si="51"/>
        <v>995.4480000000001</v>
      </c>
      <c r="T548" s="43">
        <v>15.338492677699726</v>
      </c>
      <c r="U548" s="44">
        <f t="shared" si="52"/>
        <v>15.268671859030839</v>
      </c>
    </row>
    <row r="549" spans="1:21" ht="15">
      <c r="A549" s="48">
        <v>40991</v>
      </c>
      <c r="B549" s="39">
        <v>19</v>
      </c>
      <c r="C549" s="45" t="s">
        <v>1203</v>
      </c>
      <c r="D549" s="41">
        <v>38.34</v>
      </c>
      <c r="E549" s="41">
        <v>29.09</v>
      </c>
      <c r="F549" s="41">
        <v>2.388</v>
      </c>
      <c r="G549" s="42">
        <f t="shared" si="48"/>
        <v>946.4380000000001</v>
      </c>
      <c r="H549" s="43">
        <v>37.29014213857093</v>
      </c>
      <c r="I549" s="42">
        <f t="shared" si="49"/>
        <v>35.29280754534479</v>
      </c>
      <c r="J549" s="43">
        <v>58.35</v>
      </c>
      <c r="K549" s="43">
        <v>29.09</v>
      </c>
      <c r="L549" s="43">
        <v>2.388</v>
      </c>
      <c r="M549" s="42">
        <f t="shared" si="53"/>
        <v>966.4480000000001</v>
      </c>
      <c r="N549" s="43">
        <v>0.839051358052808</v>
      </c>
      <c r="O549" s="44">
        <f t="shared" si="50"/>
        <v>0.8108995068874202</v>
      </c>
      <c r="P549" s="43">
        <v>81.72</v>
      </c>
      <c r="Q549" s="43">
        <v>29.09</v>
      </c>
      <c r="R549" s="43">
        <v>2.388</v>
      </c>
      <c r="S549" s="43">
        <f t="shared" si="51"/>
        <v>989.8180000000001</v>
      </c>
      <c r="T549" s="43">
        <v>14.664870817954519</v>
      </c>
      <c r="U549" s="44">
        <f t="shared" si="52"/>
        <v>14.515553103286107</v>
      </c>
    </row>
    <row r="550" spans="1:21" ht="15">
      <c r="A550" s="48">
        <v>40991</v>
      </c>
      <c r="B550" s="39">
        <v>20</v>
      </c>
      <c r="C550" s="45" t="s">
        <v>1651</v>
      </c>
      <c r="D550" s="41">
        <v>38.34</v>
      </c>
      <c r="E550" s="41">
        <v>29.09</v>
      </c>
      <c r="F550" s="41">
        <v>2.388</v>
      </c>
      <c r="G550" s="42">
        <f t="shared" si="48"/>
        <v>934.5480000000001</v>
      </c>
      <c r="H550" s="43">
        <v>37.434252487116616</v>
      </c>
      <c r="I550" s="42">
        <f t="shared" si="49"/>
        <v>34.98410579332987</v>
      </c>
      <c r="J550" s="43">
        <v>58.35</v>
      </c>
      <c r="K550" s="43">
        <v>29.09</v>
      </c>
      <c r="L550" s="43">
        <v>2.388</v>
      </c>
      <c r="M550" s="42">
        <f t="shared" si="53"/>
        <v>954.5580000000001</v>
      </c>
      <c r="N550" s="43">
        <v>0.8422939303982658</v>
      </c>
      <c r="O550" s="44">
        <f t="shared" si="50"/>
        <v>0.8040184096131079</v>
      </c>
      <c r="P550" s="43">
        <v>81.72</v>
      </c>
      <c r="Q550" s="43">
        <v>29.09</v>
      </c>
      <c r="R550" s="43">
        <v>2.388</v>
      </c>
      <c r="S550" s="43">
        <f t="shared" si="51"/>
        <v>977.9280000000001</v>
      </c>
      <c r="T550" s="43">
        <v>14.721544231456125</v>
      </c>
      <c r="U550" s="44">
        <f t="shared" si="52"/>
        <v>14.396610307179428</v>
      </c>
    </row>
    <row r="551" spans="1:21" ht="15">
      <c r="A551" s="48">
        <v>40991</v>
      </c>
      <c r="B551" s="39">
        <v>21</v>
      </c>
      <c r="C551" s="45" t="s">
        <v>1654</v>
      </c>
      <c r="D551" s="41">
        <v>38.34</v>
      </c>
      <c r="E551" s="41">
        <v>29.09</v>
      </c>
      <c r="F551" s="41">
        <v>2.388</v>
      </c>
      <c r="G551" s="42">
        <f t="shared" si="48"/>
        <v>941.5180000000001</v>
      </c>
      <c r="H551" s="43">
        <v>37.95453323076319</v>
      </c>
      <c r="I551" s="42">
        <f t="shared" si="49"/>
        <v>35.7348762183617</v>
      </c>
      <c r="J551" s="43">
        <v>58.35</v>
      </c>
      <c r="K551" s="43">
        <v>29.09</v>
      </c>
      <c r="L551" s="43">
        <v>2.388</v>
      </c>
      <c r="M551" s="42">
        <f t="shared" si="53"/>
        <v>961.5280000000001</v>
      </c>
      <c r="N551" s="43">
        <v>0.8540005702631176</v>
      </c>
      <c r="O551" s="44">
        <f t="shared" si="50"/>
        <v>0.8211454603239551</v>
      </c>
      <c r="P551" s="43">
        <v>81.72</v>
      </c>
      <c r="Q551" s="43">
        <v>29.09</v>
      </c>
      <c r="R551" s="43">
        <v>2.388</v>
      </c>
      <c r="S551" s="43">
        <f t="shared" si="51"/>
        <v>984.8980000000001</v>
      </c>
      <c r="T551" s="43">
        <v>14.926151922847959</v>
      </c>
      <c r="U551" s="44">
        <f t="shared" si="52"/>
        <v>14.70073717650911</v>
      </c>
    </row>
    <row r="552" spans="1:21" ht="15">
      <c r="A552" s="48">
        <v>40991</v>
      </c>
      <c r="B552" s="39">
        <v>22</v>
      </c>
      <c r="C552" s="45" t="s">
        <v>1657</v>
      </c>
      <c r="D552" s="41">
        <v>38.34</v>
      </c>
      <c r="E552" s="41">
        <v>29.09</v>
      </c>
      <c r="F552" s="41">
        <v>2.388</v>
      </c>
      <c r="G552" s="42">
        <f t="shared" si="48"/>
        <v>942.4780000000001</v>
      </c>
      <c r="H552" s="43">
        <v>37.33570643994935</v>
      </c>
      <c r="I552" s="42">
        <f t="shared" si="49"/>
        <v>35.188081934110585</v>
      </c>
      <c r="J552" s="43">
        <v>58.35</v>
      </c>
      <c r="K552" s="43">
        <v>29.09</v>
      </c>
      <c r="L552" s="43">
        <v>2.388</v>
      </c>
      <c r="M552" s="42">
        <f t="shared" si="53"/>
        <v>962.488</v>
      </c>
      <c r="N552" s="43">
        <v>0.8400765831326219</v>
      </c>
      <c r="O552" s="44">
        <f t="shared" si="50"/>
        <v>0.8085636303461511</v>
      </c>
      <c r="P552" s="43">
        <v>81.72</v>
      </c>
      <c r="Q552" s="43">
        <v>29.09</v>
      </c>
      <c r="R552" s="43">
        <v>2.388</v>
      </c>
      <c r="S552" s="43">
        <f t="shared" si="51"/>
        <v>985.8580000000001</v>
      </c>
      <c r="T552" s="43">
        <v>14.682789617811645</v>
      </c>
      <c r="U552" s="44">
        <f t="shared" si="52"/>
        <v>14.475145607036554</v>
      </c>
    </row>
    <row r="553" spans="1:21" ht="15">
      <c r="A553" s="48">
        <v>40991</v>
      </c>
      <c r="B553" s="39">
        <v>23</v>
      </c>
      <c r="C553" s="45" t="s">
        <v>1660</v>
      </c>
      <c r="D553" s="41">
        <v>38.34</v>
      </c>
      <c r="E553" s="41">
        <v>29.09</v>
      </c>
      <c r="F553" s="41">
        <v>2.388</v>
      </c>
      <c r="G553" s="42">
        <f t="shared" si="48"/>
        <v>947.6680000000001</v>
      </c>
      <c r="H553" s="43">
        <v>37.575183930914974</v>
      </c>
      <c r="I553" s="42">
        <f t="shared" si="49"/>
        <v>35.60879940544234</v>
      </c>
      <c r="J553" s="43">
        <v>58.35</v>
      </c>
      <c r="K553" s="43">
        <v>29.09</v>
      </c>
      <c r="L553" s="43">
        <v>2.388</v>
      </c>
      <c r="M553" s="42">
        <f t="shared" si="53"/>
        <v>967.6780000000001</v>
      </c>
      <c r="N553" s="43">
        <v>0.8454649754125739</v>
      </c>
      <c r="O553" s="44">
        <f t="shared" si="50"/>
        <v>0.8181378564772888</v>
      </c>
      <c r="P553" s="43">
        <v>81.72</v>
      </c>
      <c r="Q553" s="43">
        <v>29.09</v>
      </c>
      <c r="R553" s="43">
        <v>2.388</v>
      </c>
      <c r="S553" s="43">
        <f t="shared" si="51"/>
        <v>991.0480000000001</v>
      </c>
      <c r="T553" s="43">
        <v>14.776967496130492</v>
      </c>
      <c r="U553" s="44">
        <f t="shared" si="52"/>
        <v>14.644684083105133</v>
      </c>
    </row>
    <row r="554" spans="1:21" ht="15">
      <c r="A554" s="48">
        <v>40992</v>
      </c>
      <c r="B554" s="39">
        <v>0</v>
      </c>
      <c r="C554" s="45" t="s">
        <v>1664</v>
      </c>
      <c r="D554" s="41">
        <v>38.34</v>
      </c>
      <c r="E554" s="41">
        <v>29.09</v>
      </c>
      <c r="F554" s="41">
        <v>2.388</v>
      </c>
      <c r="G554" s="42">
        <f t="shared" si="48"/>
        <v>974.8980000000001</v>
      </c>
      <c r="H554" s="43">
        <v>37.58472064515697</v>
      </c>
      <c r="I554" s="42">
        <f t="shared" si="49"/>
        <v>36.641268987522245</v>
      </c>
      <c r="J554" s="43">
        <v>58.35</v>
      </c>
      <c r="K554" s="43">
        <v>29.09</v>
      </c>
      <c r="L554" s="43">
        <v>2.388</v>
      </c>
      <c r="M554" s="42">
        <f t="shared" si="53"/>
        <v>994.9080000000001</v>
      </c>
      <c r="N554" s="43">
        <v>0.8456795574060234</v>
      </c>
      <c r="O554" s="44">
        <f t="shared" si="50"/>
        <v>0.8413733570997121</v>
      </c>
      <c r="P554" s="43">
        <v>81.72</v>
      </c>
      <c r="Q554" s="43">
        <v>29.09</v>
      </c>
      <c r="R554" s="43">
        <v>2.388</v>
      </c>
      <c r="S554" s="43">
        <f t="shared" si="51"/>
        <v>1018.2780000000001</v>
      </c>
      <c r="T554" s="43">
        <v>14.780717942612215</v>
      </c>
      <c r="U554" s="44">
        <f t="shared" si="52"/>
        <v>15.050879905167283</v>
      </c>
    </row>
    <row r="555" spans="1:21" ht="15">
      <c r="A555" s="48">
        <v>40992</v>
      </c>
      <c r="B555" s="39">
        <v>1</v>
      </c>
      <c r="C555" s="45" t="s">
        <v>1667</v>
      </c>
      <c r="D555" s="41">
        <v>38.34</v>
      </c>
      <c r="E555" s="41">
        <v>29.09</v>
      </c>
      <c r="F555" s="41">
        <v>2.388</v>
      </c>
      <c r="G555" s="42">
        <f t="shared" si="48"/>
        <v>964.5280000000001</v>
      </c>
      <c r="H555" s="43">
        <v>36.242163206867346</v>
      </c>
      <c r="I555" s="42">
        <f t="shared" si="49"/>
        <v>34.95658119359335</v>
      </c>
      <c r="J555" s="43">
        <v>58.35</v>
      </c>
      <c r="K555" s="43">
        <v>29.09</v>
      </c>
      <c r="L555" s="43">
        <v>2.388</v>
      </c>
      <c r="M555" s="42">
        <f t="shared" si="53"/>
        <v>984.5380000000001</v>
      </c>
      <c r="N555" s="43">
        <v>0.8154711812170883</v>
      </c>
      <c r="O555" s="44">
        <f t="shared" si="50"/>
        <v>0.8028623658131098</v>
      </c>
      <c r="P555" s="43">
        <v>81.72</v>
      </c>
      <c r="Q555" s="43">
        <v>29.09</v>
      </c>
      <c r="R555" s="43">
        <v>2.388</v>
      </c>
      <c r="S555" s="43">
        <f t="shared" si="51"/>
        <v>1007.9080000000001</v>
      </c>
      <c r="T555" s="43">
        <v>14.252738421240624</v>
      </c>
      <c r="U555" s="44">
        <f t="shared" si="52"/>
        <v>14.365449076675798</v>
      </c>
    </row>
    <row r="556" spans="1:21" ht="15">
      <c r="A556" s="48">
        <v>40992</v>
      </c>
      <c r="B556" s="39">
        <v>2</v>
      </c>
      <c r="C556" s="45" t="s">
        <v>1670</v>
      </c>
      <c r="D556" s="41">
        <v>38.34</v>
      </c>
      <c r="E556" s="41">
        <v>29.09</v>
      </c>
      <c r="F556" s="41">
        <v>2.388</v>
      </c>
      <c r="G556" s="42">
        <f t="shared" si="48"/>
        <v>953.3880000000001</v>
      </c>
      <c r="H556" s="43">
        <v>36.924038275169934</v>
      </c>
      <c r="I556" s="42">
        <f t="shared" si="49"/>
        <v>35.20293500308772</v>
      </c>
      <c r="J556" s="43">
        <v>58.35</v>
      </c>
      <c r="K556" s="43">
        <v>29.09</v>
      </c>
      <c r="L556" s="43">
        <v>2.388</v>
      </c>
      <c r="M556" s="42">
        <f t="shared" si="53"/>
        <v>973.3980000000001</v>
      </c>
      <c r="N556" s="43">
        <v>0.8308137937487219</v>
      </c>
      <c r="O556" s="44">
        <f t="shared" si="50"/>
        <v>0.8087124852074185</v>
      </c>
      <c r="P556" s="43">
        <v>81.72</v>
      </c>
      <c r="Q556" s="43">
        <v>29.09</v>
      </c>
      <c r="R556" s="43">
        <v>2.388</v>
      </c>
      <c r="S556" s="43">
        <f t="shared" si="51"/>
        <v>996.7680000000001</v>
      </c>
      <c r="T556" s="43">
        <v>14.520895344683892</v>
      </c>
      <c r="U556" s="44">
        <f t="shared" si="52"/>
        <v>14.473963810929876</v>
      </c>
    </row>
    <row r="557" spans="1:21" ht="15">
      <c r="A557" s="48">
        <v>40992</v>
      </c>
      <c r="B557" s="39">
        <v>3</v>
      </c>
      <c r="C557" s="45" t="s">
        <v>1673</v>
      </c>
      <c r="D557" s="41">
        <v>38.34</v>
      </c>
      <c r="E557" s="41">
        <v>29.09</v>
      </c>
      <c r="F557" s="41">
        <v>2.388</v>
      </c>
      <c r="G557" s="42">
        <f t="shared" si="48"/>
        <v>963.6480000000001</v>
      </c>
      <c r="H557" s="43">
        <v>39.00039289263522</v>
      </c>
      <c r="I557" s="42">
        <f t="shared" si="49"/>
        <v>37.58265061020215</v>
      </c>
      <c r="J557" s="43">
        <v>58.35</v>
      </c>
      <c r="K557" s="43">
        <v>29.09</v>
      </c>
      <c r="L557" s="43">
        <v>2.388</v>
      </c>
      <c r="M557" s="42">
        <f t="shared" si="53"/>
        <v>983.6580000000001</v>
      </c>
      <c r="N557" s="43">
        <v>0.8775330622114039</v>
      </c>
      <c r="O557" s="44">
        <f t="shared" si="50"/>
        <v>0.8631924169087453</v>
      </c>
      <c r="P557" s="43">
        <v>81.72</v>
      </c>
      <c r="Q557" s="43">
        <v>29.09</v>
      </c>
      <c r="R557" s="43">
        <v>2.388</v>
      </c>
      <c r="S557" s="43">
        <f t="shared" si="51"/>
        <v>1007.0280000000001</v>
      </c>
      <c r="T557" s="43">
        <v>15.337450887010357</v>
      </c>
      <c r="U557" s="44">
        <f t="shared" si="52"/>
        <v>15.445242491844269</v>
      </c>
    </row>
    <row r="558" spans="1:21" ht="15">
      <c r="A558" s="48">
        <v>40992</v>
      </c>
      <c r="B558" s="39">
        <v>4</v>
      </c>
      <c r="C558" s="45" t="s">
        <v>1676</v>
      </c>
      <c r="D558" s="41">
        <v>38.34</v>
      </c>
      <c r="E558" s="41">
        <v>29.09</v>
      </c>
      <c r="F558" s="41">
        <v>2.388</v>
      </c>
      <c r="G558" s="42">
        <f t="shared" si="48"/>
        <v>967.0580000000001</v>
      </c>
      <c r="H558" s="43">
        <v>39.499480937966254</v>
      </c>
      <c r="I558" s="42">
        <f t="shared" si="49"/>
        <v>38.198289036907774</v>
      </c>
      <c r="J558" s="43">
        <v>58.35</v>
      </c>
      <c r="K558" s="43">
        <v>29.09</v>
      </c>
      <c r="L558" s="43">
        <v>2.388</v>
      </c>
      <c r="M558" s="42">
        <f t="shared" si="53"/>
        <v>987.0680000000001</v>
      </c>
      <c r="N558" s="43">
        <v>0.8887628532019237</v>
      </c>
      <c r="O558" s="44">
        <f t="shared" si="50"/>
        <v>0.8772693719843165</v>
      </c>
      <c r="P558" s="43">
        <v>81.72</v>
      </c>
      <c r="Q558" s="43">
        <v>29.09</v>
      </c>
      <c r="R558" s="43">
        <v>2.388</v>
      </c>
      <c r="S558" s="43">
        <f t="shared" si="51"/>
        <v>1010.4380000000001</v>
      </c>
      <c r="T558" s="43">
        <v>15.53372425288725</v>
      </c>
      <c r="U558" s="44">
        <f t="shared" si="52"/>
        <v>15.695865266638888</v>
      </c>
    </row>
    <row r="559" spans="1:21" ht="15">
      <c r="A559" s="48">
        <v>40992</v>
      </c>
      <c r="B559" s="39">
        <v>5</v>
      </c>
      <c r="C559" s="45" t="s">
        <v>1679</v>
      </c>
      <c r="D559" s="41">
        <v>38.34</v>
      </c>
      <c r="E559" s="41">
        <v>29.09</v>
      </c>
      <c r="F559" s="41">
        <v>2.388</v>
      </c>
      <c r="G559" s="42">
        <f t="shared" si="48"/>
        <v>968.8580000000001</v>
      </c>
      <c r="H559" s="43">
        <v>38.99986307517733</v>
      </c>
      <c r="I559" s="42">
        <f t="shared" si="49"/>
        <v>37.785329339290165</v>
      </c>
      <c r="J559" s="43">
        <v>58.35</v>
      </c>
      <c r="K559" s="43">
        <v>29.09</v>
      </c>
      <c r="L559" s="43">
        <v>2.388</v>
      </c>
      <c r="M559" s="42">
        <f t="shared" si="53"/>
        <v>988.868</v>
      </c>
      <c r="N559" s="43">
        <v>0.8775211409895456</v>
      </c>
      <c r="O559" s="44">
        <f t="shared" si="50"/>
        <v>0.86775257564805</v>
      </c>
      <c r="P559" s="43">
        <v>81.72</v>
      </c>
      <c r="Q559" s="43">
        <v>29.09</v>
      </c>
      <c r="R559" s="43">
        <v>2.388</v>
      </c>
      <c r="S559" s="43">
        <f t="shared" si="51"/>
        <v>1012.238</v>
      </c>
      <c r="T559" s="43">
        <v>15.337242528872485</v>
      </c>
      <c r="U559" s="44">
        <f t="shared" si="52"/>
        <v>15.524939702940829</v>
      </c>
    </row>
    <row r="560" spans="1:21" ht="15">
      <c r="A560" s="48">
        <v>40992</v>
      </c>
      <c r="B560" s="39">
        <v>6</v>
      </c>
      <c r="C560" s="45" t="s">
        <v>1682</v>
      </c>
      <c r="D560" s="41">
        <v>38.34</v>
      </c>
      <c r="E560" s="41">
        <v>29.09</v>
      </c>
      <c r="F560" s="41">
        <v>2.388</v>
      </c>
      <c r="G560" s="42">
        <f t="shared" si="48"/>
        <v>971.6580000000001</v>
      </c>
      <c r="H560" s="43">
        <v>37.49359204240014</v>
      </c>
      <c r="I560" s="42">
        <f t="shared" si="49"/>
        <v>36.43094865673444</v>
      </c>
      <c r="J560" s="43">
        <v>58.35</v>
      </c>
      <c r="K560" s="43">
        <v>29.09</v>
      </c>
      <c r="L560" s="43">
        <v>2.388</v>
      </c>
      <c r="M560" s="42">
        <f t="shared" si="53"/>
        <v>991.6680000000001</v>
      </c>
      <c r="N560" s="43">
        <v>0.8436291072463956</v>
      </c>
      <c r="O560" s="44">
        <f t="shared" si="50"/>
        <v>0.8365999895248187</v>
      </c>
      <c r="P560" s="43">
        <v>81.72</v>
      </c>
      <c r="Q560" s="43">
        <v>29.09</v>
      </c>
      <c r="R560" s="43">
        <v>2.388</v>
      </c>
      <c r="S560" s="43">
        <f t="shared" si="51"/>
        <v>1015.0380000000001</v>
      </c>
      <c r="T560" s="43">
        <v>14.744880342897964</v>
      </c>
      <c r="U560" s="44">
        <f t="shared" si="52"/>
        <v>14.966613853494465</v>
      </c>
    </row>
    <row r="561" spans="1:21" ht="15">
      <c r="A561" s="48">
        <v>40992</v>
      </c>
      <c r="B561" s="39">
        <v>7</v>
      </c>
      <c r="C561" s="45" t="s">
        <v>1685</v>
      </c>
      <c r="D561" s="41">
        <v>38.34</v>
      </c>
      <c r="E561" s="41">
        <v>29.09</v>
      </c>
      <c r="F561" s="41">
        <v>2.388</v>
      </c>
      <c r="G561" s="42">
        <f t="shared" si="48"/>
        <v>964.0180000000001</v>
      </c>
      <c r="H561" s="43">
        <v>36.14838551682107</v>
      </c>
      <c r="I561" s="42">
        <f t="shared" si="49"/>
        <v>34.847694309154825</v>
      </c>
      <c r="J561" s="43">
        <v>58.35</v>
      </c>
      <c r="K561" s="43">
        <v>29.09</v>
      </c>
      <c r="L561" s="43">
        <v>2.388</v>
      </c>
      <c r="M561" s="42">
        <f t="shared" si="53"/>
        <v>984.0280000000001</v>
      </c>
      <c r="N561" s="43">
        <v>0.813361124948169</v>
      </c>
      <c r="O561" s="44">
        <f t="shared" si="50"/>
        <v>0.800370121060497</v>
      </c>
      <c r="P561" s="43">
        <v>81.72</v>
      </c>
      <c r="Q561" s="43">
        <v>29.09</v>
      </c>
      <c r="R561" s="43">
        <v>2.388</v>
      </c>
      <c r="S561" s="43">
        <f t="shared" si="51"/>
        <v>1007.3980000000001</v>
      </c>
      <c r="T561" s="43">
        <v>14.215859030837006</v>
      </c>
      <c r="U561" s="44">
        <f t="shared" si="52"/>
        <v>14.321027955947141</v>
      </c>
    </row>
    <row r="562" spans="1:21" ht="15">
      <c r="A562" s="48">
        <v>40992</v>
      </c>
      <c r="B562" s="39">
        <v>8</v>
      </c>
      <c r="C562" s="45" t="s">
        <v>1688</v>
      </c>
      <c r="D562" s="41">
        <v>38.34</v>
      </c>
      <c r="E562" s="41">
        <v>29.09</v>
      </c>
      <c r="F562" s="41">
        <v>2.388</v>
      </c>
      <c r="G562" s="42">
        <f t="shared" si="48"/>
        <v>964.988</v>
      </c>
      <c r="H562" s="43">
        <v>36.20984434193615</v>
      </c>
      <c r="I562" s="42">
        <f t="shared" si="49"/>
        <v>34.942065271836285</v>
      </c>
      <c r="J562" s="43">
        <v>58.35</v>
      </c>
      <c r="K562" s="43">
        <v>29.09</v>
      </c>
      <c r="L562" s="43">
        <v>2.388</v>
      </c>
      <c r="M562" s="42">
        <f t="shared" si="53"/>
        <v>984.998</v>
      </c>
      <c r="N562" s="43">
        <v>0.8147439866837319</v>
      </c>
      <c r="O562" s="44">
        <f t="shared" si="50"/>
        <v>0.8025211973955027</v>
      </c>
      <c r="P562" s="43">
        <v>81.72</v>
      </c>
      <c r="Q562" s="43">
        <v>29.09</v>
      </c>
      <c r="R562" s="43">
        <v>2.388</v>
      </c>
      <c r="S562" s="43">
        <f t="shared" si="51"/>
        <v>1008.368</v>
      </c>
      <c r="T562" s="43">
        <v>14.240028574830337</v>
      </c>
      <c r="U562" s="44">
        <f t="shared" si="52"/>
        <v>14.359189133944517</v>
      </c>
    </row>
    <row r="563" spans="1:21" ht="15">
      <c r="A563" s="48">
        <v>40992</v>
      </c>
      <c r="B563" s="39">
        <v>9</v>
      </c>
      <c r="C563" s="45" t="s">
        <v>1691</v>
      </c>
      <c r="D563" s="41">
        <v>38.34</v>
      </c>
      <c r="E563" s="41">
        <v>29.09</v>
      </c>
      <c r="F563" s="41">
        <v>2.388</v>
      </c>
      <c r="G563" s="42">
        <f t="shared" si="48"/>
        <v>991.7980000000001</v>
      </c>
      <c r="H563" s="43">
        <v>36.466275991554205</v>
      </c>
      <c r="I563" s="42">
        <f t="shared" si="49"/>
        <v>36.16717959587148</v>
      </c>
      <c r="J563" s="43">
        <v>58.35</v>
      </c>
      <c r="K563" s="43">
        <v>29.09</v>
      </c>
      <c r="L563" s="43">
        <v>2.388</v>
      </c>
      <c r="M563" s="42">
        <f t="shared" si="53"/>
        <v>1011.8080000000001</v>
      </c>
      <c r="N563" s="43">
        <v>0.8205138580631496</v>
      </c>
      <c r="O563" s="44">
        <f t="shared" si="50"/>
        <v>0.8302024856991593</v>
      </c>
      <c r="P563" s="43">
        <v>81.72</v>
      </c>
      <c r="Q563" s="43">
        <v>29.09</v>
      </c>
      <c r="R563" s="43">
        <v>2.388</v>
      </c>
      <c r="S563" s="43">
        <f t="shared" si="51"/>
        <v>1035.1779999999999</v>
      </c>
      <c r="T563" s="43">
        <v>14.340873913561138</v>
      </c>
      <c r="U563" s="44">
        <f t="shared" si="52"/>
        <v>14.84535717609239</v>
      </c>
    </row>
    <row r="564" spans="1:21" ht="15">
      <c r="A564" s="48">
        <v>40992</v>
      </c>
      <c r="B564" s="39">
        <v>10</v>
      </c>
      <c r="C564" s="45" t="s">
        <v>1694</v>
      </c>
      <c r="D564" s="41">
        <v>38.34</v>
      </c>
      <c r="E564" s="41">
        <v>29.09</v>
      </c>
      <c r="F564" s="41">
        <v>2.388</v>
      </c>
      <c r="G564" s="42">
        <f t="shared" si="48"/>
        <v>936.3580000000001</v>
      </c>
      <c r="H564" s="43">
        <v>36.883242330912516</v>
      </c>
      <c r="I564" s="42">
        <f t="shared" si="49"/>
        <v>34.535919022488585</v>
      </c>
      <c r="J564" s="43">
        <v>58.35</v>
      </c>
      <c r="K564" s="43">
        <v>29.09</v>
      </c>
      <c r="L564" s="43">
        <v>2.388</v>
      </c>
      <c r="M564" s="42">
        <f t="shared" si="53"/>
        <v>956.368</v>
      </c>
      <c r="N564" s="43">
        <v>0.8298958596656327</v>
      </c>
      <c r="O564" s="44">
        <f t="shared" si="50"/>
        <v>0.7936858435167019</v>
      </c>
      <c r="P564" s="43">
        <v>81.72</v>
      </c>
      <c r="Q564" s="43">
        <v>29.09</v>
      </c>
      <c r="R564" s="43">
        <v>2.388</v>
      </c>
      <c r="S564" s="43">
        <f t="shared" si="51"/>
        <v>979.738</v>
      </c>
      <c r="T564" s="43">
        <v>14.504851768067628</v>
      </c>
      <c r="U564" s="44">
        <f t="shared" si="52"/>
        <v>14.210954461543043</v>
      </c>
    </row>
    <row r="565" spans="1:21" ht="15">
      <c r="A565" s="48">
        <v>40992</v>
      </c>
      <c r="B565" s="39">
        <v>11</v>
      </c>
      <c r="C565" s="45" t="s">
        <v>1697</v>
      </c>
      <c r="D565" s="41">
        <v>38.34</v>
      </c>
      <c r="E565" s="41">
        <v>29.09</v>
      </c>
      <c r="F565" s="41">
        <v>2.388</v>
      </c>
      <c r="G565" s="42">
        <f t="shared" si="48"/>
        <v>934.9480000000001</v>
      </c>
      <c r="H565" s="43">
        <v>36.35819323014494</v>
      </c>
      <c r="I565" s="42">
        <f t="shared" si="49"/>
        <v>33.99302004413756</v>
      </c>
      <c r="J565" s="43">
        <v>58.35</v>
      </c>
      <c r="K565" s="43">
        <v>29.09</v>
      </c>
      <c r="L565" s="43">
        <v>2.388</v>
      </c>
      <c r="M565" s="42">
        <f t="shared" si="53"/>
        <v>954.9580000000001</v>
      </c>
      <c r="N565" s="43">
        <v>0.8180819288040563</v>
      </c>
      <c r="O565" s="44">
        <f t="shared" si="50"/>
        <v>0.7812338825668641</v>
      </c>
      <c r="P565" s="43">
        <v>81.72</v>
      </c>
      <c r="Q565" s="43">
        <v>29.09</v>
      </c>
      <c r="R565" s="43">
        <v>2.388</v>
      </c>
      <c r="S565" s="43">
        <f t="shared" si="51"/>
        <v>978.3280000000001</v>
      </c>
      <c r="T565" s="43">
        <v>14.298368853434933</v>
      </c>
      <c r="U565" s="44">
        <f t="shared" si="52"/>
        <v>13.988494603643293</v>
      </c>
    </row>
    <row r="566" spans="1:21" ht="15">
      <c r="A566" s="48">
        <v>40992</v>
      </c>
      <c r="B566" s="39">
        <v>12</v>
      </c>
      <c r="C566" s="45" t="s">
        <v>1699</v>
      </c>
      <c r="D566" s="41">
        <v>38.34</v>
      </c>
      <c r="E566" s="41">
        <v>29.09</v>
      </c>
      <c r="F566" s="41">
        <v>2.388</v>
      </c>
      <c r="G566" s="42">
        <f t="shared" si="48"/>
        <v>935.6680000000001</v>
      </c>
      <c r="H566" s="43">
        <v>35.57459320992775</v>
      </c>
      <c r="I566" s="42">
        <f t="shared" si="49"/>
        <v>33.28600847954668</v>
      </c>
      <c r="J566" s="43">
        <v>58.35</v>
      </c>
      <c r="K566" s="43">
        <v>29.09</v>
      </c>
      <c r="L566" s="43">
        <v>2.388</v>
      </c>
      <c r="M566" s="42">
        <f t="shared" si="53"/>
        <v>955.6780000000001</v>
      </c>
      <c r="N566" s="43">
        <v>0.8004504416756288</v>
      </c>
      <c r="O566" s="44">
        <f t="shared" si="50"/>
        <v>0.7649728771996818</v>
      </c>
      <c r="P566" s="43">
        <v>81.72</v>
      </c>
      <c r="Q566" s="43">
        <v>29.09</v>
      </c>
      <c r="R566" s="43">
        <v>2.388</v>
      </c>
      <c r="S566" s="43">
        <f t="shared" si="51"/>
        <v>979.0480000000001</v>
      </c>
      <c r="T566" s="43">
        <v>13.99020716751994</v>
      </c>
      <c r="U566" s="44">
        <f t="shared" si="52"/>
        <v>13.697084346946065</v>
      </c>
    </row>
    <row r="567" spans="1:21" ht="15">
      <c r="A567" s="48">
        <v>40992</v>
      </c>
      <c r="B567" s="39">
        <v>13</v>
      </c>
      <c r="C567" s="45" t="s">
        <v>1702</v>
      </c>
      <c r="D567" s="41">
        <v>38.34</v>
      </c>
      <c r="E567" s="41">
        <v>29.09</v>
      </c>
      <c r="F567" s="41">
        <v>2.388</v>
      </c>
      <c r="G567" s="42">
        <f t="shared" si="48"/>
        <v>932.4380000000001</v>
      </c>
      <c r="H567" s="43">
        <v>34.377735572557484</v>
      </c>
      <c r="I567" s="42">
        <f t="shared" si="49"/>
        <v>32.05510700180436</v>
      </c>
      <c r="J567" s="43">
        <v>58.35</v>
      </c>
      <c r="K567" s="43">
        <v>29.09</v>
      </c>
      <c r="L567" s="43">
        <v>2.388</v>
      </c>
      <c r="M567" s="42">
        <f t="shared" si="53"/>
        <v>952.4480000000001</v>
      </c>
      <c r="N567" s="43">
        <v>0.7735204014977266</v>
      </c>
      <c r="O567" s="44">
        <f t="shared" si="50"/>
        <v>0.7367379593657067</v>
      </c>
      <c r="P567" s="43">
        <v>81.72</v>
      </c>
      <c r="Q567" s="43">
        <v>29.09</v>
      </c>
      <c r="R567" s="43">
        <v>2.388</v>
      </c>
      <c r="S567" s="43">
        <f t="shared" si="51"/>
        <v>975.8180000000001</v>
      </c>
      <c r="T567" s="43">
        <v>13.519526134063579</v>
      </c>
      <c r="U567" s="44">
        <f t="shared" si="52"/>
        <v>13.192596953089655</v>
      </c>
    </row>
    <row r="568" spans="1:21" ht="15">
      <c r="A568" s="48">
        <v>40992</v>
      </c>
      <c r="B568" s="39">
        <v>14</v>
      </c>
      <c r="C568" s="45" t="s">
        <v>1705</v>
      </c>
      <c r="D568" s="41">
        <v>38.34</v>
      </c>
      <c r="E568" s="41">
        <v>29.09</v>
      </c>
      <c r="F568" s="41">
        <v>2.388</v>
      </c>
      <c r="G568" s="42">
        <f t="shared" si="48"/>
        <v>952.1980000000001</v>
      </c>
      <c r="H568" s="43">
        <v>35.56982485280676</v>
      </c>
      <c r="I568" s="42">
        <f t="shared" si="49"/>
        <v>33.8695160851929</v>
      </c>
      <c r="J568" s="43">
        <v>58.35</v>
      </c>
      <c r="K568" s="43">
        <v>29.09</v>
      </c>
      <c r="L568" s="43">
        <v>2.388</v>
      </c>
      <c r="M568" s="42">
        <f t="shared" si="53"/>
        <v>972.2080000000001</v>
      </c>
      <c r="N568" s="43">
        <v>0.8003431506789043</v>
      </c>
      <c r="O568" s="44">
        <f t="shared" si="50"/>
        <v>0.7781000138352363</v>
      </c>
      <c r="P568" s="43">
        <v>81.72</v>
      </c>
      <c r="Q568" s="43">
        <v>29.09</v>
      </c>
      <c r="R568" s="43">
        <v>2.388</v>
      </c>
      <c r="S568" s="43">
        <f t="shared" si="51"/>
        <v>995.5780000000001</v>
      </c>
      <c r="T568" s="43">
        <v>13.988331944279082</v>
      </c>
      <c r="U568" s="44">
        <f t="shared" si="52"/>
        <v>13.926475540421482</v>
      </c>
    </row>
    <row r="569" spans="1:21" ht="15">
      <c r="A569" s="48">
        <v>40992</v>
      </c>
      <c r="B569" s="39">
        <v>15</v>
      </c>
      <c r="C569" s="45" t="s">
        <v>1707</v>
      </c>
      <c r="D569" s="41">
        <v>38.34</v>
      </c>
      <c r="E569" s="41">
        <v>29.09</v>
      </c>
      <c r="F569" s="41">
        <v>2.388</v>
      </c>
      <c r="G569" s="42">
        <f t="shared" si="48"/>
        <v>962.0180000000001</v>
      </c>
      <c r="H569" s="43">
        <v>38.307921475174865</v>
      </c>
      <c r="I569" s="42">
        <f t="shared" si="49"/>
        <v>36.852910001704785</v>
      </c>
      <c r="J569" s="43">
        <v>58.35</v>
      </c>
      <c r="K569" s="43">
        <v>29.09</v>
      </c>
      <c r="L569" s="43">
        <v>2.388</v>
      </c>
      <c r="M569" s="42">
        <f t="shared" si="53"/>
        <v>982.0280000000001</v>
      </c>
      <c r="N569" s="43">
        <v>0.8619520252426044</v>
      </c>
      <c r="O569" s="44">
        <f t="shared" si="50"/>
        <v>0.8464610234449444</v>
      </c>
      <c r="P569" s="43">
        <v>81.72</v>
      </c>
      <c r="Q569" s="43">
        <v>29.09</v>
      </c>
      <c r="R569" s="43">
        <v>2.388</v>
      </c>
      <c r="S569" s="43">
        <f t="shared" si="51"/>
        <v>1005.3980000000001</v>
      </c>
      <c r="T569" s="43">
        <v>15.06512680080962</v>
      </c>
      <c r="U569" s="44">
        <f t="shared" si="52"/>
        <v>15.146448355280393</v>
      </c>
    </row>
    <row r="570" spans="1:21" ht="15">
      <c r="A570" s="48">
        <v>40992</v>
      </c>
      <c r="B570" s="39">
        <v>16</v>
      </c>
      <c r="C570" s="45" t="s">
        <v>1710</v>
      </c>
      <c r="D570" s="41">
        <v>38.34</v>
      </c>
      <c r="E570" s="41">
        <v>29.09</v>
      </c>
      <c r="F570" s="41">
        <v>2.388</v>
      </c>
      <c r="G570" s="42">
        <f t="shared" si="48"/>
        <v>994.7580000000002</v>
      </c>
      <c r="H570" s="43">
        <v>39.671671611780035</v>
      </c>
      <c r="I570" s="42">
        <f t="shared" si="49"/>
        <v>39.463712709191086</v>
      </c>
      <c r="J570" s="43">
        <v>58.35</v>
      </c>
      <c r="K570" s="43">
        <v>29.09</v>
      </c>
      <c r="L570" s="43">
        <v>2.388</v>
      </c>
      <c r="M570" s="42">
        <f t="shared" si="53"/>
        <v>1014.7680000000001</v>
      </c>
      <c r="N570" s="43">
        <v>0.8926372503058715</v>
      </c>
      <c r="O570" s="44">
        <f t="shared" si="50"/>
        <v>0.9058197172183887</v>
      </c>
      <c r="P570" s="43">
        <v>81.72</v>
      </c>
      <c r="Q570" s="43">
        <v>29.09</v>
      </c>
      <c r="R570" s="43">
        <v>2.388</v>
      </c>
      <c r="S570" s="43">
        <f t="shared" si="51"/>
        <v>1038.138</v>
      </c>
      <c r="T570" s="43">
        <v>15.601440647696155</v>
      </c>
      <c r="U570" s="44">
        <f t="shared" si="52"/>
        <v>16.19644839111799</v>
      </c>
    </row>
    <row r="571" spans="1:21" ht="15">
      <c r="A571" s="48">
        <v>40992</v>
      </c>
      <c r="B571" s="39">
        <v>17</v>
      </c>
      <c r="C571" s="45" t="s">
        <v>1713</v>
      </c>
      <c r="D571" s="41">
        <v>38.34</v>
      </c>
      <c r="E571" s="41">
        <v>29.09</v>
      </c>
      <c r="F571" s="41">
        <v>2.388</v>
      </c>
      <c r="G571" s="42">
        <f t="shared" si="48"/>
        <v>984.488</v>
      </c>
      <c r="H571" s="43">
        <v>38.19189145189727</v>
      </c>
      <c r="I571" s="42">
        <f t="shared" si="49"/>
        <v>37.599458831695436</v>
      </c>
      <c r="J571" s="43">
        <v>58.35</v>
      </c>
      <c r="K571" s="43">
        <v>29.09</v>
      </c>
      <c r="L571" s="43">
        <v>2.388</v>
      </c>
      <c r="M571" s="42">
        <f t="shared" si="53"/>
        <v>1004.498</v>
      </c>
      <c r="N571" s="43">
        <v>0.8593412776556365</v>
      </c>
      <c r="O571" s="44">
        <f t="shared" si="50"/>
        <v>0.8632065947225316</v>
      </c>
      <c r="P571" s="43">
        <v>81.72</v>
      </c>
      <c r="Q571" s="43">
        <v>29.09</v>
      </c>
      <c r="R571" s="43">
        <v>2.388</v>
      </c>
      <c r="S571" s="43">
        <f t="shared" si="51"/>
        <v>1027.868</v>
      </c>
      <c r="T571" s="43">
        <v>15.019496368615313</v>
      </c>
      <c r="U571" s="44">
        <f t="shared" si="52"/>
        <v>15.438059693415884</v>
      </c>
    </row>
    <row r="572" spans="1:21" ht="15">
      <c r="A572" s="48">
        <v>40992</v>
      </c>
      <c r="B572" s="39">
        <v>18</v>
      </c>
      <c r="C572" s="45" t="s">
        <v>1716</v>
      </c>
      <c r="D572" s="41">
        <v>38.34</v>
      </c>
      <c r="E572" s="41">
        <v>29.09</v>
      </c>
      <c r="F572" s="41">
        <v>2.388</v>
      </c>
      <c r="G572" s="42">
        <f t="shared" si="48"/>
        <v>978.4580000000001</v>
      </c>
      <c r="H572" s="43">
        <v>37.26153199584495</v>
      </c>
      <c r="I572" s="42">
        <f t="shared" si="49"/>
        <v>36.458844073590456</v>
      </c>
      <c r="J572" s="43">
        <v>58.35</v>
      </c>
      <c r="K572" s="43">
        <v>29.09</v>
      </c>
      <c r="L572" s="43">
        <v>2.388</v>
      </c>
      <c r="M572" s="42">
        <f t="shared" si="53"/>
        <v>998.4680000000001</v>
      </c>
      <c r="N572" s="43">
        <v>0.8384076120724596</v>
      </c>
      <c r="O572" s="44">
        <f t="shared" si="50"/>
        <v>0.8371231716107647</v>
      </c>
      <c r="P572" s="43">
        <v>81.72</v>
      </c>
      <c r="Q572" s="43">
        <v>29.09</v>
      </c>
      <c r="R572" s="43">
        <v>2.388</v>
      </c>
      <c r="S572" s="43">
        <f t="shared" si="51"/>
        <v>1021.8380000000001</v>
      </c>
      <c r="T572" s="43">
        <v>14.653619478509345</v>
      </c>
      <c r="U572" s="44">
        <f t="shared" si="52"/>
        <v>14.973625220681033</v>
      </c>
    </row>
    <row r="573" spans="1:21" ht="15">
      <c r="A573" s="48">
        <v>40992</v>
      </c>
      <c r="B573" s="39">
        <v>19</v>
      </c>
      <c r="C573" s="45" t="s">
        <v>1719</v>
      </c>
      <c r="D573" s="41">
        <v>38.34</v>
      </c>
      <c r="E573" s="41">
        <v>29.09</v>
      </c>
      <c r="F573" s="41">
        <v>2.388</v>
      </c>
      <c r="G573" s="42">
        <f t="shared" si="48"/>
        <v>947.5480000000001</v>
      </c>
      <c r="H573" s="43">
        <v>36.23156685770957</v>
      </c>
      <c r="I573" s="42">
        <f t="shared" si="49"/>
        <v>34.331148712889</v>
      </c>
      <c r="J573" s="43">
        <v>58.35</v>
      </c>
      <c r="K573" s="43">
        <v>29.09</v>
      </c>
      <c r="L573" s="43">
        <v>2.388</v>
      </c>
      <c r="M573" s="42">
        <f t="shared" si="53"/>
        <v>967.5580000000001</v>
      </c>
      <c r="N573" s="43">
        <v>0.8152327567799222</v>
      </c>
      <c r="O573" s="44">
        <f t="shared" si="50"/>
        <v>0.7887849756844681</v>
      </c>
      <c r="P573" s="43">
        <v>81.72</v>
      </c>
      <c r="Q573" s="43">
        <v>29.09</v>
      </c>
      <c r="R573" s="43">
        <v>2.388</v>
      </c>
      <c r="S573" s="43">
        <f t="shared" si="51"/>
        <v>990.9280000000001</v>
      </c>
      <c r="T573" s="43">
        <v>14.248571258483153</v>
      </c>
      <c r="U573" s="44">
        <f t="shared" si="52"/>
        <v>14.119308220026197</v>
      </c>
    </row>
    <row r="574" spans="1:21" ht="15">
      <c r="A574" s="48">
        <v>40992</v>
      </c>
      <c r="B574" s="39">
        <v>20</v>
      </c>
      <c r="C574" s="45" t="s">
        <v>1722</v>
      </c>
      <c r="D574" s="41">
        <v>38.34</v>
      </c>
      <c r="E574" s="41">
        <v>29.09</v>
      </c>
      <c r="F574" s="41">
        <v>2.388</v>
      </c>
      <c r="G574" s="42">
        <f t="shared" si="48"/>
        <v>954.5080000000002</v>
      </c>
      <c r="H574" s="43">
        <v>35.76744676459919</v>
      </c>
      <c r="I574" s="42">
        <f t="shared" si="49"/>
        <v>34.14031407638405</v>
      </c>
      <c r="J574" s="43">
        <v>58.35</v>
      </c>
      <c r="K574" s="43">
        <v>29.09</v>
      </c>
      <c r="L574" s="43">
        <v>2.388</v>
      </c>
      <c r="M574" s="42">
        <f t="shared" si="53"/>
        <v>974.5180000000001</v>
      </c>
      <c r="N574" s="43">
        <v>0.8047897664320506</v>
      </c>
      <c r="O574" s="44">
        <f t="shared" si="50"/>
        <v>0.7842821136038292</v>
      </c>
      <c r="P574" s="43">
        <v>81.72</v>
      </c>
      <c r="Q574" s="43">
        <v>29.09</v>
      </c>
      <c r="R574" s="43">
        <v>2.388</v>
      </c>
      <c r="S574" s="43">
        <f t="shared" si="51"/>
        <v>997.8880000000001</v>
      </c>
      <c r="T574" s="43">
        <v>14.066049529705918</v>
      </c>
      <c r="U574" s="44">
        <f t="shared" si="52"/>
        <v>14.036342033099181</v>
      </c>
    </row>
    <row r="575" spans="1:21" ht="15">
      <c r="A575" s="48">
        <v>40992</v>
      </c>
      <c r="B575" s="39">
        <v>21</v>
      </c>
      <c r="C575" s="45" t="s">
        <v>1725</v>
      </c>
      <c r="D575" s="41">
        <v>38.34</v>
      </c>
      <c r="E575" s="41">
        <v>29.09</v>
      </c>
      <c r="F575" s="41">
        <v>2.388</v>
      </c>
      <c r="G575" s="42">
        <f t="shared" si="48"/>
        <v>962.5980000000001</v>
      </c>
      <c r="H575" s="43">
        <v>36.151034604110514</v>
      </c>
      <c r="I575" s="42">
        <f t="shared" si="49"/>
        <v>34.798913607847574</v>
      </c>
      <c r="J575" s="43">
        <v>58.35</v>
      </c>
      <c r="K575" s="43">
        <v>29.09</v>
      </c>
      <c r="L575" s="43">
        <v>2.388</v>
      </c>
      <c r="M575" s="42">
        <f t="shared" si="53"/>
        <v>982.6080000000001</v>
      </c>
      <c r="N575" s="43">
        <v>0.8134207310574605</v>
      </c>
      <c r="O575" s="44">
        <f t="shared" si="50"/>
        <v>0.7992737177029091</v>
      </c>
      <c r="P575" s="43">
        <v>81.72</v>
      </c>
      <c r="Q575" s="43">
        <v>29.09</v>
      </c>
      <c r="R575" s="43">
        <v>2.388</v>
      </c>
      <c r="S575" s="43">
        <f t="shared" si="51"/>
        <v>1005.9780000000001</v>
      </c>
      <c r="T575" s="43">
        <v>14.216900821526371</v>
      </c>
      <c r="U575" s="44">
        <f t="shared" si="52"/>
        <v>14.301889454637458</v>
      </c>
    </row>
    <row r="576" spans="1:21" ht="15">
      <c r="A576" s="48">
        <v>40992</v>
      </c>
      <c r="B576" s="39">
        <v>22</v>
      </c>
      <c r="C576" s="45" t="s">
        <v>1728</v>
      </c>
      <c r="D576" s="41">
        <v>38.34</v>
      </c>
      <c r="E576" s="41">
        <v>29.09</v>
      </c>
      <c r="F576" s="41">
        <v>2.388</v>
      </c>
      <c r="G576" s="42">
        <f t="shared" si="48"/>
        <v>963.2280000000001</v>
      </c>
      <c r="H576" s="43">
        <v>35.84956847057192</v>
      </c>
      <c r="I576" s="42">
        <f t="shared" si="49"/>
        <v>34.531308138772054</v>
      </c>
      <c r="J576" s="43">
        <v>58.35</v>
      </c>
      <c r="K576" s="43">
        <v>29.09</v>
      </c>
      <c r="L576" s="43">
        <v>2.388</v>
      </c>
      <c r="M576" s="42">
        <f t="shared" si="53"/>
        <v>983.238</v>
      </c>
      <c r="N576" s="43">
        <v>0.8066375558200872</v>
      </c>
      <c r="O576" s="44">
        <f t="shared" si="50"/>
        <v>0.793116697109431</v>
      </c>
      <c r="P576" s="43">
        <v>81.72</v>
      </c>
      <c r="Q576" s="43">
        <v>29.09</v>
      </c>
      <c r="R576" s="43">
        <v>2.388</v>
      </c>
      <c r="S576" s="43">
        <f t="shared" si="51"/>
        <v>1006.6080000000001</v>
      </c>
      <c r="T576" s="43">
        <v>14.09834504107632</v>
      </c>
      <c r="U576" s="44">
        <f t="shared" si="52"/>
        <v>14.191506905107751</v>
      </c>
    </row>
    <row r="577" spans="1:21" ht="15">
      <c r="A577" s="48">
        <v>40992</v>
      </c>
      <c r="B577" s="39">
        <v>23</v>
      </c>
      <c r="C577" s="45" t="s">
        <v>1731</v>
      </c>
      <c r="D577" s="41">
        <v>38.34</v>
      </c>
      <c r="E577" s="41">
        <v>29.09</v>
      </c>
      <c r="F577" s="41">
        <v>2.388</v>
      </c>
      <c r="G577" s="42">
        <f t="shared" si="48"/>
        <v>956.488</v>
      </c>
      <c r="H577" s="43">
        <v>35.83897212141415</v>
      </c>
      <c r="I577" s="42">
        <f t="shared" si="49"/>
        <v>34.279546766467185</v>
      </c>
      <c r="J577" s="43">
        <v>58.35</v>
      </c>
      <c r="K577" s="43">
        <v>29.09</v>
      </c>
      <c r="L577" s="43">
        <v>2.388</v>
      </c>
      <c r="M577" s="42">
        <f t="shared" si="53"/>
        <v>976.498</v>
      </c>
      <c r="N577" s="43">
        <v>0.8063991313829212</v>
      </c>
      <c r="O577" s="44">
        <f t="shared" si="50"/>
        <v>0.7874471389971598</v>
      </c>
      <c r="P577" s="43">
        <v>81.72</v>
      </c>
      <c r="Q577" s="43">
        <v>29.09</v>
      </c>
      <c r="R577" s="43">
        <v>2.388</v>
      </c>
      <c r="S577" s="43">
        <f t="shared" si="51"/>
        <v>999.868</v>
      </c>
      <c r="T577" s="43">
        <v>14.094177878318849</v>
      </c>
      <c r="U577" s="44">
        <f t="shared" si="52"/>
        <v>14.092317446838912</v>
      </c>
    </row>
    <row r="578" spans="1:21" ht="15">
      <c r="A578" s="48">
        <v>40993</v>
      </c>
      <c r="B578" s="39">
        <v>0</v>
      </c>
      <c r="C578" s="45" t="s">
        <v>1735</v>
      </c>
      <c r="D578" s="41">
        <v>38.34</v>
      </c>
      <c r="E578" s="41">
        <v>29.09</v>
      </c>
      <c r="F578" s="41">
        <v>2.388</v>
      </c>
      <c r="G578" s="42">
        <f t="shared" si="48"/>
        <v>947.8180000000001</v>
      </c>
      <c r="H578" s="43">
        <v>35.75685041544142</v>
      </c>
      <c r="I578" s="42">
        <f t="shared" si="49"/>
        <v>33.89098644706286</v>
      </c>
      <c r="J578" s="43">
        <v>58.35</v>
      </c>
      <c r="K578" s="43">
        <v>29.09</v>
      </c>
      <c r="L578" s="43">
        <v>2.388</v>
      </c>
      <c r="M578" s="42">
        <f t="shared" si="53"/>
        <v>967.8280000000001</v>
      </c>
      <c r="N578" s="43">
        <v>0.8045513419948844</v>
      </c>
      <c r="O578" s="44">
        <f t="shared" si="50"/>
        <v>0.7786673162202251</v>
      </c>
      <c r="P578" s="43">
        <v>81.72</v>
      </c>
      <c r="Q578" s="43">
        <v>29.09</v>
      </c>
      <c r="R578" s="43">
        <v>2.388</v>
      </c>
      <c r="S578" s="43">
        <f t="shared" si="51"/>
        <v>991.1980000000001</v>
      </c>
      <c r="T578" s="43">
        <v>14.061882366948446</v>
      </c>
      <c r="U578" s="44">
        <f t="shared" si="52"/>
        <v>13.938109678354568</v>
      </c>
    </row>
    <row r="579" spans="1:21" ht="15">
      <c r="A579" s="48">
        <v>40993</v>
      </c>
      <c r="B579" s="39">
        <v>1</v>
      </c>
      <c r="C579" s="45" t="s">
        <v>1738</v>
      </c>
      <c r="D579" s="41">
        <v>38.34</v>
      </c>
      <c r="E579" s="41">
        <v>29.09</v>
      </c>
      <c r="F579" s="41">
        <v>2.388</v>
      </c>
      <c r="G579" s="42">
        <f aca="true" t="shared" si="54" ref="G579:G642">C579+D579+E579+F579</f>
        <v>950.8180000000001</v>
      </c>
      <c r="H579" s="43">
        <v>34.24369175571167</v>
      </c>
      <c r="I579" s="42">
        <f aca="true" t="shared" si="55" ref="I579:I642">H579*G579/1000</f>
        <v>32.559518507782265</v>
      </c>
      <c r="J579" s="43">
        <v>58.35</v>
      </c>
      <c r="K579" s="43">
        <v>29.09</v>
      </c>
      <c r="L579" s="43">
        <v>2.388</v>
      </c>
      <c r="M579" s="42">
        <f t="shared" si="53"/>
        <v>970.8280000000001</v>
      </c>
      <c r="N579" s="43">
        <v>0.7705043323675764</v>
      </c>
      <c r="O579" s="44">
        <f aca="true" t="shared" si="56" ref="O579:O642">M579*N579/1000</f>
        <v>0.7480271799837496</v>
      </c>
      <c r="P579" s="43">
        <v>81.72</v>
      </c>
      <c r="Q579" s="43">
        <v>29.09</v>
      </c>
      <c r="R579" s="43">
        <v>2.388</v>
      </c>
      <c r="S579" s="43">
        <f aca="true" t="shared" si="57" ref="S579:S642">C579+P579+Q579+R579</f>
        <v>994.1980000000001</v>
      </c>
      <c r="T579" s="43">
        <v>13.46681152518157</v>
      </c>
      <c r="U579" s="44">
        <f aca="true" t="shared" si="58" ref="U579:U642">S579*T579/1000</f>
        <v>13.388677084712466</v>
      </c>
    </row>
    <row r="580" spans="1:21" ht="15">
      <c r="A580" s="48">
        <v>40993</v>
      </c>
      <c r="B580" s="39">
        <v>2</v>
      </c>
      <c r="C580" s="45" t="s">
        <v>1741</v>
      </c>
      <c r="D580" s="41">
        <v>38.34</v>
      </c>
      <c r="E580" s="41">
        <v>29.09</v>
      </c>
      <c r="F580" s="41">
        <v>2.388</v>
      </c>
      <c r="G580" s="42">
        <f t="shared" si="54"/>
        <v>940.2780000000001</v>
      </c>
      <c r="H580" s="43">
        <v>35.4103497979823</v>
      </c>
      <c r="I580" s="42">
        <f t="shared" si="55"/>
        <v>33.295572887347205</v>
      </c>
      <c r="J580" s="43">
        <v>58.35</v>
      </c>
      <c r="K580" s="43">
        <v>29.09</v>
      </c>
      <c r="L580" s="43">
        <v>2.388</v>
      </c>
      <c r="M580" s="42">
        <f aca="true" t="shared" si="59" ref="M580:M643">C580+J580+K580+L580</f>
        <v>960.2880000000001</v>
      </c>
      <c r="N580" s="43">
        <v>0.7967548628995555</v>
      </c>
      <c r="O580" s="44">
        <f t="shared" si="56"/>
        <v>0.7651141337840885</v>
      </c>
      <c r="P580" s="43">
        <v>81.72</v>
      </c>
      <c r="Q580" s="43">
        <v>29.09</v>
      </c>
      <c r="R580" s="43">
        <v>2.388</v>
      </c>
      <c r="S580" s="43">
        <f t="shared" si="57"/>
        <v>983.6580000000001</v>
      </c>
      <c r="T580" s="43">
        <v>13.92561614477914</v>
      </c>
      <c r="U580" s="44">
        <f t="shared" si="58"/>
        <v>13.698043725741162</v>
      </c>
    </row>
    <row r="581" spans="1:21" ht="15">
      <c r="A581" s="48">
        <v>40993</v>
      </c>
      <c r="B581" s="39">
        <v>3</v>
      </c>
      <c r="C581" s="45" t="s">
        <v>1744</v>
      </c>
      <c r="D581" s="41">
        <v>38.34</v>
      </c>
      <c r="E581" s="41">
        <v>29.09</v>
      </c>
      <c r="F581" s="41">
        <v>2.388</v>
      </c>
      <c r="G581" s="42">
        <f t="shared" si="54"/>
        <v>947.488</v>
      </c>
      <c r="H581" s="43">
        <v>37.33464680503357</v>
      </c>
      <c r="I581" s="42">
        <f t="shared" si="55"/>
        <v>35.374129832007654</v>
      </c>
      <c r="J581" s="43">
        <v>58.35</v>
      </c>
      <c r="K581" s="43">
        <v>29.09</v>
      </c>
      <c r="L581" s="43">
        <v>2.388</v>
      </c>
      <c r="M581" s="42">
        <f t="shared" si="59"/>
        <v>967.498</v>
      </c>
      <c r="N581" s="43">
        <v>0.8400527406889052</v>
      </c>
      <c r="O581" s="44">
        <f t="shared" si="56"/>
        <v>0.8127493465110345</v>
      </c>
      <c r="P581" s="43">
        <v>81.72</v>
      </c>
      <c r="Q581" s="43">
        <v>29.09</v>
      </c>
      <c r="R581" s="43">
        <v>2.388</v>
      </c>
      <c r="S581" s="43">
        <f t="shared" si="57"/>
        <v>990.868</v>
      </c>
      <c r="T581" s="43">
        <v>14.682372901535897</v>
      </c>
      <c r="U581" s="44">
        <f t="shared" si="58"/>
        <v>14.548293472199074</v>
      </c>
    </row>
    <row r="582" spans="1:21" ht="15">
      <c r="A582" s="48">
        <v>40993</v>
      </c>
      <c r="B582" s="39">
        <v>4</v>
      </c>
      <c r="C582" s="45" t="s">
        <v>1747</v>
      </c>
      <c r="D582" s="41">
        <v>38.34</v>
      </c>
      <c r="E582" s="41">
        <v>29.09</v>
      </c>
      <c r="F582" s="41">
        <v>2.388</v>
      </c>
      <c r="G582" s="42">
        <f t="shared" si="54"/>
        <v>942.8480000000001</v>
      </c>
      <c r="H582" s="43">
        <v>37.09410967915216</v>
      </c>
      <c r="I582" s="42">
        <f t="shared" si="55"/>
        <v>34.97410712276926</v>
      </c>
      <c r="J582" s="43">
        <v>58.35</v>
      </c>
      <c r="K582" s="43">
        <v>29.09</v>
      </c>
      <c r="L582" s="43">
        <v>2.388</v>
      </c>
      <c r="M582" s="42">
        <f t="shared" si="59"/>
        <v>962.8580000000001</v>
      </c>
      <c r="N582" s="43">
        <v>0.8346405059652365</v>
      </c>
      <c r="O582" s="44">
        <f t="shared" si="56"/>
        <v>0.8036402882926758</v>
      </c>
      <c r="P582" s="43">
        <v>81.72</v>
      </c>
      <c r="Q582" s="43">
        <v>29.09</v>
      </c>
      <c r="R582" s="43">
        <v>2.388</v>
      </c>
      <c r="S582" s="43">
        <f t="shared" si="57"/>
        <v>986.2280000000001</v>
      </c>
      <c r="T582" s="43">
        <v>14.587778306941303</v>
      </c>
      <c r="U582" s="44">
        <f t="shared" si="58"/>
        <v>14.38687542409811</v>
      </c>
    </row>
    <row r="583" spans="1:21" ht="15">
      <c r="A583" s="48">
        <v>40993</v>
      </c>
      <c r="B583" s="39">
        <v>5</v>
      </c>
      <c r="C583" s="45" t="s">
        <v>1750</v>
      </c>
      <c r="D583" s="41">
        <v>38.34</v>
      </c>
      <c r="E583" s="41">
        <v>29.09</v>
      </c>
      <c r="F583" s="41">
        <v>2.388</v>
      </c>
      <c r="G583" s="42">
        <f t="shared" si="54"/>
        <v>947.2580000000002</v>
      </c>
      <c r="H583" s="43">
        <v>36.82920095020788</v>
      </c>
      <c r="I583" s="42">
        <f t="shared" si="55"/>
        <v>34.88675523369202</v>
      </c>
      <c r="J583" s="43">
        <v>58.35</v>
      </c>
      <c r="K583" s="43">
        <v>29.09</v>
      </c>
      <c r="L583" s="43">
        <v>2.388</v>
      </c>
      <c r="M583" s="42">
        <f t="shared" si="59"/>
        <v>967.2680000000001</v>
      </c>
      <c r="N583" s="43">
        <v>0.828679895036086</v>
      </c>
      <c r="O583" s="44">
        <f t="shared" si="56"/>
        <v>0.8015555447117649</v>
      </c>
      <c r="P583" s="43">
        <v>81.72</v>
      </c>
      <c r="Q583" s="43">
        <v>29.09</v>
      </c>
      <c r="R583" s="43">
        <v>2.388</v>
      </c>
      <c r="S583" s="43">
        <f t="shared" si="57"/>
        <v>990.6380000000001</v>
      </c>
      <c r="T583" s="43">
        <v>14.483599238004524</v>
      </c>
      <c r="U583" s="44">
        <f t="shared" si="58"/>
        <v>14.34800378193833</v>
      </c>
    </row>
    <row r="584" spans="1:21" ht="15">
      <c r="A584" s="48">
        <v>40993</v>
      </c>
      <c r="B584" s="39">
        <v>6</v>
      </c>
      <c r="C584" s="45" t="s">
        <v>1753</v>
      </c>
      <c r="D584" s="41">
        <v>38.34</v>
      </c>
      <c r="E584" s="41">
        <v>29.09</v>
      </c>
      <c r="F584" s="41">
        <v>2.388</v>
      </c>
      <c r="G584" s="42">
        <f t="shared" si="54"/>
        <v>943.6980000000001</v>
      </c>
      <c r="H584" s="43">
        <v>37.60220462126729</v>
      </c>
      <c r="I584" s="42">
        <f t="shared" si="55"/>
        <v>35.4851252966807</v>
      </c>
      <c r="J584" s="43">
        <v>58.35</v>
      </c>
      <c r="K584" s="43">
        <v>29.09</v>
      </c>
      <c r="L584" s="43">
        <v>2.388</v>
      </c>
      <c r="M584" s="42">
        <f t="shared" si="59"/>
        <v>963.7080000000001</v>
      </c>
      <c r="N584" s="43">
        <v>0.8460729577273473</v>
      </c>
      <c r="O584" s="44">
        <f t="shared" si="56"/>
        <v>0.8153672779455065</v>
      </c>
      <c r="P584" s="43">
        <v>81.72</v>
      </c>
      <c r="Q584" s="43">
        <v>29.09</v>
      </c>
      <c r="R584" s="43">
        <v>2.388</v>
      </c>
      <c r="S584" s="43">
        <f t="shared" si="57"/>
        <v>987.0780000000001</v>
      </c>
      <c r="T584" s="43">
        <v>14.787593761162043</v>
      </c>
      <c r="U584" s="44">
        <f t="shared" si="58"/>
        <v>14.59650847458031</v>
      </c>
    </row>
    <row r="585" spans="1:21" ht="15">
      <c r="A585" s="48">
        <v>40993</v>
      </c>
      <c r="B585" s="39">
        <v>7</v>
      </c>
      <c r="C585" s="45" t="s">
        <v>1756</v>
      </c>
      <c r="D585" s="41">
        <v>38.34</v>
      </c>
      <c r="E585" s="41">
        <v>29.09</v>
      </c>
      <c r="F585" s="41">
        <v>2.388</v>
      </c>
      <c r="G585" s="42">
        <f t="shared" si="54"/>
        <v>939.8280000000001</v>
      </c>
      <c r="H585" s="43">
        <v>36.57594820533714</v>
      </c>
      <c r="I585" s="42">
        <f t="shared" si="55"/>
        <v>34.3751002499256</v>
      </c>
      <c r="J585" s="43">
        <v>58.35</v>
      </c>
      <c r="K585" s="43">
        <v>29.09</v>
      </c>
      <c r="L585" s="43">
        <v>2.388</v>
      </c>
      <c r="M585" s="42">
        <f t="shared" si="59"/>
        <v>959.8380000000001</v>
      </c>
      <c r="N585" s="43">
        <v>0.822981550987818</v>
      </c>
      <c r="O585" s="44">
        <f t="shared" si="56"/>
        <v>0.7899289659370453</v>
      </c>
      <c r="P585" s="43">
        <v>81.72</v>
      </c>
      <c r="Q585" s="43">
        <v>29.09</v>
      </c>
      <c r="R585" s="43">
        <v>2.388</v>
      </c>
      <c r="S585" s="43">
        <f t="shared" si="57"/>
        <v>983.2080000000001</v>
      </c>
      <c r="T585" s="43">
        <v>14.384004048100964</v>
      </c>
      <c r="U585" s="44">
        <f t="shared" si="58"/>
        <v>14.142467852125254</v>
      </c>
    </row>
    <row r="586" spans="1:21" ht="15">
      <c r="A586" s="48">
        <v>40993</v>
      </c>
      <c r="B586" s="39">
        <v>8</v>
      </c>
      <c r="C586" s="45" t="s">
        <v>1759</v>
      </c>
      <c r="D586" s="41">
        <v>38.34</v>
      </c>
      <c r="E586" s="41">
        <v>29.09</v>
      </c>
      <c r="F586" s="41">
        <v>2.388</v>
      </c>
      <c r="G586" s="42">
        <f t="shared" si="54"/>
        <v>942.5680000000001</v>
      </c>
      <c r="H586" s="43">
        <v>37.32246100350213</v>
      </c>
      <c r="I586" s="42">
        <f t="shared" si="55"/>
        <v>35.178957423148994</v>
      </c>
      <c r="J586" s="43">
        <v>58.35</v>
      </c>
      <c r="K586" s="43">
        <v>29.09</v>
      </c>
      <c r="L586" s="43">
        <v>2.388</v>
      </c>
      <c r="M586" s="42">
        <f t="shared" si="59"/>
        <v>962.5780000000001</v>
      </c>
      <c r="N586" s="43">
        <v>0.8397785525861643</v>
      </c>
      <c r="O586" s="44">
        <f t="shared" si="56"/>
        <v>0.8083523595912849</v>
      </c>
      <c r="P586" s="43">
        <v>81.72</v>
      </c>
      <c r="Q586" s="43">
        <v>29.09</v>
      </c>
      <c r="R586" s="43">
        <v>2.388</v>
      </c>
      <c r="S586" s="43">
        <f t="shared" si="57"/>
        <v>985.9480000000001</v>
      </c>
      <c r="T586" s="43">
        <v>14.677580664364804</v>
      </c>
      <c r="U586" s="44">
        <f t="shared" si="58"/>
        <v>14.471331300869151</v>
      </c>
    </row>
    <row r="587" spans="1:21" ht="15">
      <c r="A587" s="48">
        <v>40993</v>
      </c>
      <c r="B587" s="39">
        <v>9</v>
      </c>
      <c r="C587" s="45" t="s">
        <v>1762</v>
      </c>
      <c r="D587" s="41">
        <v>38.34</v>
      </c>
      <c r="E587" s="41">
        <v>29.09</v>
      </c>
      <c r="F587" s="41">
        <v>2.388</v>
      </c>
      <c r="G587" s="42">
        <f t="shared" si="54"/>
        <v>943.2680000000001</v>
      </c>
      <c r="H587" s="43">
        <v>36.70522366506195</v>
      </c>
      <c r="I587" s="42">
        <f t="shared" si="55"/>
        <v>34.62286291609566</v>
      </c>
      <c r="J587" s="43">
        <v>58.35</v>
      </c>
      <c r="K587" s="43">
        <v>29.09</v>
      </c>
      <c r="L587" s="43">
        <v>2.388</v>
      </c>
      <c r="M587" s="42">
        <f t="shared" si="59"/>
        <v>963.2780000000001</v>
      </c>
      <c r="N587" s="43">
        <v>0.8258903291212434</v>
      </c>
      <c r="O587" s="44">
        <f t="shared" si="56"/>
        <v>0.7955619844552532</v>
      </c>
      <c r="P587" s="43">
        <v>81.72</v>
      </c>
      <c r="Q587" s="43">
        <v>29.09</v>
      </c>
      <c r="R587" s="43">
        <v>2.388</v>
      </c>
      <c r="S587" s="43">
        <f t="shared" si="57"/>
        <v>986.6480000000001</v>
      </c>
      <c r="T587" s="43">
        <v>14.434843433742111</v>
      </c>
      <c r="U587" s="44">
        <f t="shared" si="58"/>
        <v>14.242109404214789</v>
      </c>
    </row>
    <row r="588" spans="1:21" ht="15">
      <c r="A588" s="48">
        <v>40993</v>
      </c>
      <c r="B588" s="39">
        <v>10</v>
      </c>
      <c r="C588" s="45" t="s">
        <v>1765</v>
      </c>
      <c r="D588" s="41">
        <v>38.34</v>
      </c>
      <c r="E588" s="41">
        <v>29.09</v>
      </c>
      <c r="F588" s="41">
        <v>2.388</v>
      </c>
      <c r="G588" s="42">
        <f t="shared" si="54"/>
        <v>937.4080000000001</v>
      </c>
      <c r="H588" s="43">
        <v>35.850628105487694</v>
      </c>
      <c r="I588" s="42">
        <f t="shared" si="55"/>
        <v>33.606665591109014</v>
      </c>
      <c r="J588" s="43">
        <v>58.35</v>
      </c>
      <c r="K588" s="43">
        <v>29.09</v>
      </c>
      <c r="L588" s="43">
        <v>2.388</v>
      </c>
      <c r="M588" s="42">
        <f t="shared" si="59"/>
        <v>957.4180000000001</v>
      </c>
      <c r="N588" s="43">
        <v>0.8066613982638038</v>
      </c>
      <c r="O588" s="44">
        <f t="shared" si="56"/>
        <v>0.7723121426029346</v>
      </c>
      <c r="P588" s="43">
        <v>81.72</v>
      </c>
      <c r="Q588" s="43">
        <v>29.09</v>
      </c>
      <c r="R588" s="43">
        <v>2.388</v>
      </c>
      <c r="S588" s="43">
        <f t="shared" si="57"/>
        <v>980.7880000000001</v>
      </c>
      <c r="T588" s="43">
        <v>14.098761757352065</v>
      </c>
      <c r="U588" s="44">
        <f t="shared" si="58"/>
        <v>13.827896346469819</v>
      </c>
    </row>
    <row r="589" spans="1:21" ht="15">
      <c r="A589" s="48">
        <v>40993</v>
      </c>
      <c r="B589" s="39">
        <v>11</v>
      </c>
      <c r="C589" s="45" t="s">
        <v>1768</v>
      </c>
      <c r="D589" s="41">
        <v>38.34</v>
      </c>
      <c r="E589" s="41">
        <v>29.09</v>
      </c>
      <c r="F589" s="41">
        <v>2.388</v>
      </c>
      <c r="G589" s="42">
        <f t="shared" si="54"/>
        <v>938.0080000000002</v>
      </c>
      <c r="H589" s="43">
        <v>35.2620009097735</v>
      </c>
      <c r="I589" s="42">
        <f t="shared" si="55"/>
        <v>33.07603894937482</v>
      </c>
      <c r="J589" s="43">
        <v>58.35</v>
      </c>
      <c r="K589" s="43">
        <v>29.09</v>
      </c>
      <c r="L589" s="43">
        <v>2.388</v>
      </c>
      <c r="M589" s="42">
        <f t="shared" si="59"/>
        <v>958.0180000000001</v>
      </c>
      <c r="N589" s="43">
        <v>0.7934169207792312</v>
      </c>
      <c r="O589" s="44">
        <f t="shared" si="56"/>
        <v>0.7601076916110776</v>
      </c>
      <c r="P589" s="43">
        <v>81.72</v>
      </c>
      <c r="Q589" s="43">
        <v>29.09</v>
      </c>
      <c r="R589" s="43">
        <v>2.388</v>
      </c>
      <c r="S589" s="43">
        <f t="shared" si="57"/>
        <v>981.3880000000001</v>
      </c>
      <c r="T589" s="43">
        <v>13.867275866174545</v>
      </c>
      <c r="U589" s="44">
        <f t="shared" si="58"/>
        <v>13.609178127753307</v>
      </c>
    </row>
    <row r="590" spans="1:21" ht="15">
      <c r="A590" s="48">
        <v>40993</v>
      </c>
      <c r="B590" s="39">
        <v>12</v>
      </c>
      <c r="C590" s="45" t="s">
        <v>1770</v>
      </c>
      <c r="D590" s="41">
        <v>38.34</v>
      </c>
      <c r="E590" s="41">
        <v>29.09</v>
      </c>
      <c r="F590" s="41">
        <v>2.388</v>
      </c>
      <c r="G590" s="42">
        <f t="shared" si="54"/>
        <v>932.5380000000001</v>
      </c>
      <c r="H590" s="43">
        <v>35.70545812202623</v>
      </c>
      <c r="I590" s="42">
        <f t="shared" si="55"/>
        <v>33.2966965061981</v>
      </c>
      <c r="J590" s="43">
        <v>58.35</v>
      </c>
      <c r="K590" s="43">
        <v>29.09</v>
      </c>
      <c r="L590" s="43">
        <v>2.388</v>
      </c>
      <c r="M590" s="42">
        <f t="shared" si="59"/>
        <v>952.5480000000001</v>
      </c>
      <c r="N590" s="43">
        <v>0.8033949834746292</v>
      </c>
      <c r="O590" s="44">
        <f t="shared" si="56"/>
        <v>0.7652722847187912</v>
      </c>
      <c r="P590" s="43">
        <v>81.72</v>
      </c>
      <c r="Q590" s="43">
        <v>29.09</v>
      </c>
      <c r="R590" s="43">
        <v>2.388</v>
      </c>
      <c r="S590" s="43">
        <f t="shared" si="57"/>
        <v>975.9180000000001</v>
      </c>
      <c r="T590" s="43">
        <v>14.041671627574711</v>
      </c>
      <c r="U590" s="44">
        <f t="shared" si="58"/>
        <v>13.70352009143946</v>
      </c>
    </row>
    <row r="591" spans="1:21" ht="15">
      <c r="A591" s="48">
        <v>40993</v>
      </c>
      <c r="B591" s="39">
        <v>13</v>
      </c>
      <c r="C591" s="45" t="s">
        <v>1773</v>
      </c>
      <c r="D591" s="41">
        <v>38.34</v>
      </c>
      <c r="E591" s="41">
        <v>29.09</v>
      </c>
      <c r="F591" s="41">
        <v>2.388</v>
      </c>
      <c r="G591" s="42">
        <f t="shared" si="54"/>
        <v>924.8180000000001</v>
      </c>
      <c r="H591" s="43">
        <v>34.535091357550385</v>
      </c>
      <c r="I591" s="42">
        <f t="shared" si="55"/>
        <v>31.938674119107034</v>
      </c>
      <c r="J591" s="43">
        <v>58.35</v>
      </c>
      <c r="K591" s="43">
        <v>29.09</v>
      </c>
      <c r="L591" s="43">
        <v>2.388</v>
      </c>
      <c r="M591" s="42">
        <f t="shared" si="59"/>
        <v>944.8280000000001</v>
      </c>
      <c r="N591" s="43">
        <v>0.777061004389642</v>
      </c>
      <c r="O591" s="44">
        <f t="shared" si="56"/>
        <v>0.7341889946554567</v>
      </c>
      <c r="P591" s="43">
        <v>81.72</v>
      </c>
      <c r="Q591" s="43">
        <v>29.09</v>
      </c>
      <c r="R591" s="43">
        <v>2.388</v>
      </c>
      <c r="S591" s="43">
        <f t="shared" si="57"/>
        <v>968.1980000000001</v>
      </c>
      <c r="T591" s="43">
        <v>13.581408501012024</v>
      </c>
      <c r="U591" s="44">
        <f t="shared" si="58"/>
        <v>13.149492547862842</v>
      </c>
    </row>
    <row r="592" spans="1:21" ht="15">
      <c r="A592" s="48">
        <v>40993</v>
      </c>
      <c r="B592" s="39">
        <v>14</v>
      </c>
      <c r="C592" s="45" t="s">
        <v>660</v>
      </c>
      <c r="D592" s="41">
        <v>38.34</v>
      </c>
      <c r="E592" s="41">
        <v>29.09</v>
      </c>
      <c r="F592" s="41">
        <v>2.388</v>
      </c>
      <c r="G592" s="42">
        <f t="shared" si="54"/>
        <v>921.2780000000001</v>
      </c>
      <c r="H592" s="43">
        <v>35.28107433825749</v>
      </c>
      <c r="I592" s="42">
        <f t="shared" si="55"/>
        <v>32.50367760420119</v>
      </c>
      <c r="J592" s="43">
        <v>58.35</v>
      </c>
      <c r="K592" s="43">
        <v>29.09</v>
      </c>
      <c r="L592" s="43">
        <v>2.388</v>
      </c>
      <c r="M592" s="42">
        <f t="shared" si="59"/>
        <v>941.2880000000001</v>
      </c>
      <c r="N592" s="43">
        <v>0.7938460847661302</v>
      </c>
      <c r="O592" s="44">
        <f t="shared" si="56"/>
        <v>0.7472377934373412</v>
      </c>
      <c r="P592" s="43">
        <v>81.72</v>
      </c>
      <c r="Q592" s="43">
        <v>29.09</v>
      </c>
      <c r="R592" s="43">
        <v>2.388</v>
      </c>
      <c r="S592" s="43">
        <f t="shared" si="57"/>
        <v>964.6580000000001</v>
      </c>
      <c r="T592" s="43">
        <v>13.874776759137994</v>
      </c>
      <c r="U592" s="44">
        <f t="shared" si="58"/>
        <v>13.38441439891654</v>
      </c>
    </row>
    <row r="593" spans="1:21" ht="15">
      <c r="A593" s="48">
        <v>40993</v>
      </c>
      <c r="B593" s="39">
        <v>15</v>
      </c>
      <c r="C593" s="45" t="s">
        <v>1777</v>
      </c>
      <c r="D593" s="41">
        <v>38.34</v>
      </c>
      <c r="E593" s="41">
        <v>29.09</v>
      </c>
      <c r="F593" s="41">
        <v>2.388</v>
      </c>
      <c r="G593" s="42">
        <f t="shared" si="54"/>
        <v>933.128</v>
      </c>
      <c r="H593" s="43">
        <v>37.342594066901896</v>
      </c>
      <c r="I593" s="42">
        <f t="shared" si="55"/>
        <v>34.84542011646003</v>
      </c>
      <c r="J593" s="43">
        <v>58.35</v>
      </c>
      <c r="K593" s="43">
        <v>29.09</v>
      </c>
      <c r="L593" s="43">
        <v>2.388</v>
      </c>
      <c r="M593" s="42">
        <f t="shared" si="59"/>
        <v>953.138</v>
      </c>
      <c r="N593" s="43">
        <v>0.8402315590167797</v>
      </c>
      <c r="O593" s="44">
        <f t="shared" si="56"/>
        <v>0.8008566276981354</v>
      </c>
      <c r="P593" s="43">
        <v>81.72</v>
      </c>
      <c r="Q593" s="43">
        <v>29.09</v>
      </c>
      <c r="R593" s="43">
        <v>2.388</v>
      </c>
      <c r="S593" s="43">
        <f t="shared" si="57"/>
        <v>976.508</v>
      </c>
      <c r="T593" s="43">
        <v>14.685498273604</v>
      </c>
      <c r="U593" s="44">
        <f t="shared" si="58"/>
        <v>14.340506548160496</v>
      </c>
    </row>
    <row r="594" spans="1:21" ht="15">
      <c r="A594" s="48">
        <v>40993</v>
      </c>
      <c r="B594" s="39">
        <v>16</v>
      </c>
      <c r="C594" s="45" t="s">
        <v>1780</v>
      </c>
      <c r="D594" s="41">
        <v>38.34</v>
      </c>
      <c r="E594" s="41">
        <v>29.09</v>
      </c>
      <c r="F594" s="41">
        <v>2.388</v>
      </c>
      <c r="G594" s="42">
        <f t="shared" si="54"/>
        <v>935.1380000000001</v>
      </c>
      <c r="H594" s="43">
        <v>37.4861745979897</v>
      </c>
      <c r="I594" s="42">
        <f t="shared" si="55"/>
        <v>35.0547463412149</v>
      </c>
      <c r="J594" s="43">
        <v>58.35</v>
      </c>
      <c r="K594" s="43">
        <v>29.09</v>
      </c>
      <c r="L594" s="43">
        <v>2.388</v>
      </c>
      <c r="M594" s="42">
        <f t="shared" si="59"/>
        <v>955.1480000000001</v>
      </c>
      <c r="N594" s="43">
        <v>0.8434622101403794</v>
      </c>
      <c r="O594" s="44">
        <f t="shared" si="56"/>
        <v>0.8056312430911633</v>
      </c>
      <c r="P594" s="43">
        <v>81.72</v>
      </c>
      <c r="Q594" s="43">
        <v>29.09</v>
      </c>
      <c r="R594" s="43">
        <v>2.388</v>
      </c>
      <c r="S594" s="43">
        <f t="shared" si="57"/>
        <v>978.5180000000001</v>
      </c>
      <c r="T594" s="43">
        <v>14.741963328967735</v>
      </c>
      <c r="U594" s="44">
        <f t="shared" si="58"/>
        <v>14.425276472734852</v>
      </c>
    </row>
    <row r="595" spans="1:21" ht="15">
      <c r="A595" s="48">
        <v>40993</v>
      </c>
      <c r="B595" s="39">
        <v>17</v>
      </c>
      <c r="C595" s="45" t="s">
        <v>1783</v>
      </c>
      <c r="D595" s="41">
        <v>38.34</v>
      </c>
      <c r="E595" s="41">
        <v>29.09</v>
      </c>
      <c r="F595" s="41">
        <v>2.388</v>
      </c>
      <c r="G595" s="42">
        <f t="shared" si="54"/>
        <v>975.5780000000001</v>
      </c>
      <c r="H595" s="43">
        <v>36.43607639645456</v>
      </c>
      <c r="I595" s="42">
        <f t="shared" si="55"/>
        <v>35.546234538700354</v>
      </c>
      <c r="J595" s="43">
        <v>58.35</v>
      </c>
      <c r="K595" s="43">
        <v>29.09</v>
      </c>
      <c r="L595" s="43">
        <v>2.388</v>
      </c>
      <c r="M595" s="42">
        <f t="shared" si="59"/>
        <v>995.5880000000001</v>
      </c>
      <c r="N595" s="43">
        <v>0.8198343484172265</v>
      </c>
      <c r="O595" s="44">
        <f t="shared" si="56"/>
        <v>0.8162172392720097</v>
      </c>
      <c r="P595" s="43">
        <v>81.72</v>
      </c>
      <c r="Q595" s="43">
        <v>29.09</v>
      </c>
      <c r="R595" s="43">
        <v>2.388</v>
      </c>
      <c r="S595" s="43">
        <f t="shared" si="57"/>
        <v>1018.9580000000001</v>
      </c>
      <c r="T595" s="43">
        <v>14.328997499702345</v>
      </c>
      <c r="U595" s="44">
        <f t="shared" si="58"/>
        <v>14.600646634301704</v>
      </c>
    </row>
    <row r="596" spans="1:21" ht="15">
      <c r="A596" s="48">
        <v>40993</v>
      </c>
      <c r="B596" s="39">
        <v>18</v>
      </c>
      <c r="C596" s="45" t="s">
        <v>1785</v>
      </c>
      <c r="D596" s="41">
        <v>38.34</v>
      </c>
      <c r="E596" s="41">
        <v>29.09</v>
      </c>
      <c r="F596" s="41">
        <v>2.388</v>
      </c>
      <c r="G596" s="42">
        <f t="shared" si="54"/>
        <v>934.9380000000001</v>
      </c>
      <c r="H596" s="43">
        <v>35.176170481595555</v>
      </c>
      <c r="I596" s="42">
        <f t="shared" si="55"/>
        <v>32.88753847772199</v>
      </c>
      <c r="J596" s="43">
        <v>58.35</v>
      </c>
      <c r="K596" s="43">
        <v>29.09</v>
      </c>
      <c r="L596" s="43">
        <v>2.388</v>
      </c>
      <c r="M596" s="42">
        <f t="shared" si="59"/>
        <v>954.9480000000001</v>
      </c>
      <c r="N596" s="43">
        <v>0.7914856828381864</v>
      </c>
      <c r="O596" s="44">
        <f t="shared" si="56"/>
        <v>0.7558276698549605</v>
      </c>
      <c r="P596" s="43">
        <v>81.72</v>
      </c>
      <c r="Q596" s="43">
        <v>29.09</v>
      </c>
      <c r="R596" s="43">
        <v>2.388</v>
      </c>
      <c r="S596" s="43">
        <f t="shared" si="57"/>
        <v>978.3180000000001</v>
      </c>
      <c r="T596" s="43">
        <v>13.833521847839028</v>
      </c>
      <c r="U596" s="44">
        <f t="shared" si="58"/>
        <v>13.533583427134184</v>
      </c>
    </row>
    <row r="597" spans="1:21" ht="15">
      <c r="A597" s="48">
        <v>40993</v>
      </c>
      <c r="B597" s="39">
        <v>19</v>
      </c>
      <c r="C597" s="45" t="s">
        <v>1788</v>
      </c>
      <c r="D597" s="41">
        <v>38.34</v>
      </c>
      <c r="E597" s="41">
        <v>29.09</v>
      </c>
      <c r="F597" s="41">
        <v>2.388</v>
      </c>
      <c r="G597" s="42">
        <f t="shared" si="54"/>
        <v>942.4080000000001</v>
      </c>
      <c r="H597" s="43">
        <v>33.17928848281355</v>
      </c>
      <c r="I597" s="42">
        <f t="shared" si="55"/>
        <v>31.268426900511354</v>
      </c>
      <c r="J597" s="43">
        <v>58.35</v>
      </c>
      <c r="K597" s="43">
        <v>29.09</v>
      </c>
      <c r="L597" s="43">
        <v>2.388</v>
      </c>
      <c r="M597" s="42">
        <f t="shared" si="59"/>
        <v>962.4180000000001</v>
      </c>
      <c r="N597" s="43">
        <v>0.7465545976542495</v>
      </c>
      <c r="O597" s="44">
        <f t="shared" si="56"/>
        <v>0.7184975827652076</v>
      </c>
      <c r="P597" s="43">
        <v>81.72</v>
      </c>
      <c r="Q597" s="43">
        <v>29.09</v>
      </c>
      <c r="R597" s="43">
        <v>2.388</v>
      </c>
      <c r="S597" s="43">
        <f t="shared" si="57"/>
        <v>985.7880000000001</v>
      </c>
      <c r="T597" s="43">
        <v>13.048220026193594</v>
      </c>
      <c r="U597" s="44">
        <f t="shared" si="58"/>
        <v>12.862778723181332</v>
      </c>
    </row>
    <row r="598" spans="1:21" ht="15">
      <c r="A598" s="48">
        <v>40993</v>
      </c>
      <c r="B598" s="39">
        <v>20</v>
      </c>
      <c r="C598" s="45" t="s">
        <v>1791</v>
      </c>
      <c r="D598" s="41">
        <v>38.34</v>
      </c>
      <c r="E598" s="41">
        <v>29.09</v>
      </c>
      <c r="F598" s="41">
        <v>2.388</v>
      </c>
      <c r="G598" s="42">
        <f t="shared" si="54"/>
        <v>941.3280000000001</v>
      </c>
      <c r="H598" s="43">
        <v>32.904313222169385</v>
      </c>
      <c r="I598" s="42">
        <f t="shared" si="55"/>
        <v>30.973751356798264</v>
      </c>
      <c r="J598" s="43">
        <v>58.35</v>
      </c>
      <c r="K598" s="43">
        <v>29.09</v>
      </c>
      <c r="L598" s="43">
        <v>2.388</v>
      </c>
      <c r="M598" s="42">
        <f t="shared" si="59"/>
        <v>961.3380000000001</v>
      </c>
      <c r="N598" s="43">
        <v>0.7403674835097913</v>
      </c>
      <c r="O598" s="44">
        <f t="shared" si="56"/>
        <v>0.7117433958623358</v>
      </c>
      <c r="P598" s="43">
        <v>81.72</v>
      </c>
      <c r="Q598" s="43">
        <v>29.09</v>
      </c>
      <c r="R598" s="43">
        <v>2.388</v>
      </c>
      <c r="S598" s="43">
        <f t="shared" si="57"/>
        <v>984.7080000000001</v>
      </c>
      <c r="T598" s="43">
        <v>12.940082152637219</v>
      </c>
      <c r="U598" s="44">
        <f t="shared" si="58"/>
        <v>12.742202416359092</v>
      </c>
    </row>
    <row r="599" spans="1:21" ht="15">
      <c r="A599" s="48">
        <v>40993</v>
      </c>
      <c r="B599" s="39">
        <v>21</v>
      </c>
      <c r="C599" s="45" t="s">
        <v>1794</v>
      </c>
      <c r="D599" s="41">
        <v>38.34</v>
      </c>
      <c r="E599" s="41">
        <v>29.09</v>
      </c>
      <c r="F599" s="41">
        <v>2.388</v>
      </c>
      <c r="G599" s="42">
        <f t="shared" si="54"/>
        <v>955.878</v>
      </c>
      <c r="H599" s="43">
        <v>34.30462076336886</v>
      </c>
      <c r="I599" s="42">
        <f t="shared" si="55"/>
        <v>32.791032286047496</v>
      </c>
      <c r="J599" s="43">
        <v>58.35</v>
      </c>
      <c r="K599" s="43">
        <v>29.09</v>
      </c>
      <c r="L599" s="43">
        <v>2.388</v>
      </c>
      <c r="M599" s="42">
        <f t="shared" si="59"/>
        <v>975.888</v>
      </c>
      <c r="N599" s="43">
        <v>0.7718752728812811</v>
      </c>
      <c r="O599" s="44">
        <f t="shared" si="56"/>
        <v>0.7532638163015677</v>
      </c>
      <c r="P599" s="43">
        <v>81.72</v>
      </c>
      <c r="Q599" s="43">
        <v>29.09</v>
      </c>
      <c r="R599" s="43">
        <v>2.388</v>
      </c>
      <c r="S599" s="43">
        <f t="shared" si="57"/>
        <v>999.258</v>
      </c>
      <c r="T599" s="43">
        <v>13.490772711037028</v>
      </c>
      <c r="U599" s="44">
        <f t="shared" si="58"/>
        <v>13.48076255768544</v>
      </c>
    </row>
    <row r="600" spans="1:21" ht="15">
      <c r="A600" s="48">
        <v>40993</v>
      </c>
      <c r="B600" s="39">
        <v>22</v>
      </c>
      <c r="C600" s="45" t="s">
        <v>1797</v>
      </c>
      <c r="D600" s="41">
        <v>38.34</v>
      </c>
      <c r="E600" s="41">
        <v>29.09</v>
      </c>
      <c r="F600" s="41">
        <v>2.388</v>
      </c>
      <c r="G600" s="42">
        <f t="shared" si="54"/>
        <v>950.9780000000001</v>
      </c>
      <c r="H600" s="43">
        <v>34.14461589108651</v>
      </c>
      <c r="I600" s="42">
        <f t="shared" si="55"/>
        <v>32.470778530873666</v>
      </c>
      <c r="J600" s="43">
        <v>58.35</v>
      </c>
      <c r="K600" s="43">
        <v>29.09</v>
      </c>
      <c r="L600" s="43">
        <v>2.388</v>
      </c>
      <c r="M600" s="42">
        <f t="shared" si="59"/>
        <v>970.988</v>
      </c>
      <c r="N600" s="43">
        <v>0.768275063880074</v>
      </c>
      <c r="O600" s="44">
        <f t="shared" si="56"/>
        <v>0.7459858677267854</v>
      </c>
      <c r="P600" s="43">
        <v>81.72</v>
      </c>
      <c r="Q600" s="43">
        <v>29.09</v>
      </c>
      <c r="R600" s="43">
        <v>2.388</v>
      </c>
      <c r="S600" s="43">
        <f t="shared" si="57"/>
        <v>994.3580000000001</v>
      </c>
      <c r="T600" s="43">
        <v>13.427848553399214</v>
      </c>
      <c r="U600" s="44">
        <f t="shared" si="58"/>
        <v>13.352088631860935</v>
      </c>
    </row>
    <row r="601" spans="1:21" ht="15">
      <c r="A601" s="48">
        <v>40993</v>
      </c>
      <c r="B601" s="39">
        <v>23</v>
      </c>
      <c r="C601" s="45" t="s">
        <v>1800</v>
      </c>
      <c r="D601" s="41">
        <v>38.34</v>
      </c>
      <c r="E601" s="41">
        <v>29.09</v>
      </c>
      <c r="F601" s="41">
        <v>2.388</v>
      </c>
      <c r="G601" s="42">
        <f t="shared" si="54"/>
        <v>952.628</v>
      </c>
      <c r="H601" s="43">
        <v>33.887124606552675</v>
      </c>
      <c r="I601" s="42">
        <f t="shared" si="55"/>
        <v>32.28182373969106</v>
      </c>
      <c r="J601" s="43">
        <v>58.35</v>
      </c>
      <c r="K601" s="43">
        <v>29.09</v>
      </c>
      <c r="L601" s="43">
        <v>2.388</v>
      </c>
      <c r="M601" s="42">
        <f t="shared" si="59"/>
        <v>972.638</v>
      </c>
      <c r="N601" s="43">
        <v>0.7624813500569398</v>
      </c>
      <c r="O601" s="44">
        <f t="shared" si="56"/>
        <v>0.7416183353566819</v>
      </c>
      <c r="P601" s="43">
        <v>81.72</v>
      </c>
      <c r="Q601" s="43">
        <v>29.09</v>
      </c>
      <c r="R601" s="43">
        <v>2.388</v>
      </c>
      <c r="S601" s="43">
        <f t="shared" si="57"/>
        <v>996.008</v>
      </c>
      <c r="T601" s="43">
        <v>13.326586498392667</v>
      </c>
      <c r="U601" s="44">
        <f t="shared" si="58"/>
        <v>13.273386765091084</v>
      </c>
    </row>
    <row r="602" spans="1:21" ht="15">
      <c r="A602" s="48">
        <v>40994</v>
      </c>
      <c r="B602" s="39">
        <v>0</v>
      </c>
      <c r="C602" s="45" t="s">
        <v>1804</v>
      </c>
      <c r="D602" s="41">
        <v>38.34</v>
      </c>
      <c r="E602" s="41">
        <v>29.09</v>
      </c>
      <c r="F602" s="41">
        <v>2.388</v>
      </c>
      <c r="G602" s="42">
        <f t="shared" si="54"/>
        <v>929.5080000000002</v>
      </c>
      <c r="H602" s="43">
        <v>34.18541183534393</v>
      </c>
      <c r="I602" s="42">
        <f t="shared" si="55"/>
        <v>31.775613784246868</v>
      </c>
      <c r="J602" s="43">
        <v>58.35</v>
      </c>
      <c r="K602" s="43">
        <v>29.09</v>
      </c>
      <c r="L602" s="43">
        <v>2.388</v>
      </c>
      <c r="M602" s="42">
        <f t="shared" si="59"/>
        <v>949.5180000000001</v>
      </c>
      <c r="N602" s="43">
        <v>0.7691929979631633</v>
      </c>
      <c r="O602" s="44">
        <f t="shared" si="56"/>
        <v>0.730362597039987</v>
      </c>
      <c r="P602" s="43">
        <v>81.72</v>
      </c>
      <c r="Q602" s="43">
        <v>29.09</v>
      </c>
      <c r="R602" s="43">
        <v>2.388</v>
      </c>
      <c r="S602" s="43">
        <f t="shared" si="57"/>
        <v>972.8880000000001</v>
      </c>
      <c r="T602" s="43">
        <v>13.443892130015477</v>
      </c>
      <c r="U602" s="44">
        <f t="shared" si="58"/>
        <v>13.079401326586499</v>
      </c>
    </row>
    <row r="603" spans="1:21" ht="15">
      <c r="A603" s="48">
        <v>40994</v>
      </c>
      <c r="B603" s="39">
        <v>1</v>
      </c>
      <c r="C603" s="45" t="s">
        <v>1807</v>
      </c>
      <c r="D603" s="41">
        <v>38.34</v>
      </c>
      <c r="E603" s="41">
        <v>29.09</v>
      </c>
      <c r="F603" s="41">
        <v>2.388</v>
      </c>
      <c r="G603" s="42">
        <f t="shared" si="54"/>
        <v>935.5680000000001</v>
      </c>
      <c r="H603" s="43">
        <v>33.4129379817424</v>
      </c>
      <c r="I603" s="42">
        <f t="shared" si="55"/>
        <v>31.260075561702777</v>
      </c>
      <c r="J603" s="43">
        <v>58.35</v>
      </c>
      <c r="K603" s="43">
        <v>29.09</v>
      </c>
      <c r="L603" s="43">
        <v>2.388</v>
      </c>
      <c r="M603" s="42">
        <f t="shared" si="59"/>
        <v>955.5780000000001</v>
      </c>
      <c r="N603" s="43">
        <v>0.7518118564937603</v>
      </c>
      <c r="O603" s="44">
        <f t="shared" si="56"/>
        <v>0.7184148702045945</v>
      </c>
      <c r="P603" s="43">
        <v>81.72</v>
      </c>
      <c r="Q603" s="43">
        <v>29.09</v>
      </c>
      <c r="R603" s="43">
        <v>2.388</v>
      </c>
      <c r="S603" s="43">
        <f t="shared" si="57"/>
        <v>978.9480000000001</v>
      </c>
      <c r="T603" s="43">
        <v>13.140105964995833</v>
      </c>
      <c r="U603" s="44">
        <f t="shared" si="58"/>
        <v>12.863480454220742</v>
      </c>
    </row>
    <row r="604" spans="1:21" ht="15">
      <c r="A604" s="48">
        <v>40994</v>
      </c>
      <c r="B604" s="39">
        <v>2</v>
      </c>
      <c r="C604" s="45" t="s">
        <v>1810</v>
      </c>
      <c r="D604" s="41">
        <v>38.34</v>
      </c>
      <c r="E604" s="41">
        <v>29.09</v>
      </c>
      <c r="F604" s="41">
        <v>2.388</v>
      </c>
      <c r="G604" s="42">
        <f t="shared" si="54"/>
        <v>909.618</v>
      </c>
      <c r="H604" s="43">
        <v>32.69980368342439</v>
      </c>
      <c r="I604" s="42">
        <f t="shared" si="55"/>
        <v>29.74433002690913</v>
      </c>
      <c r="J604" s="43">
        <v>58.35</v>
      </c>
      <c r="K604" s="43">
        <v>29.09</v>
      </c>
      <c r="L604" s="43">
        <v>2.388</v>
      </c>
      <c r="M604" s="42">
        <f t="shared" si="59"/>
        <v>929.628</v>
      </c>
      <c r="N604" s="43">
        <v>0.735765891872487</v>
      </c>
      <c r="O604" s="44">
        <f t="shared" si="56"/>
        <v>0.6839885745296364</v>
      </c>
      <c r="P604" s="43">
        <v>81.72</v>
      </c>
      <c r="Q604" s="43">
        <v>29.09</v>
      </c>
      <c r="R604" s="43">
        <v>2.388</v>
      </c>
      <c r="S604" s="43">
        <f t="shared" si="57"/>
        <v>952.998</v>
      </c>
      <c r="T604" s="43">
        <v>12.859655911418026</v>
      </c>
      <c r="U604" s="44">
        <f t="shared" si="58"/>
        <v>12.255226364269555</v>
      </c>
    </row>
    <row r="605" spans="1:21" ht="15">
      <c r="A605" s="48">
        <v>40994</v>
      </c>
      <c r="B605" s="39">
        <v>3</v>
      </c>
      <c r="C605" s="45" t="s">
        <v>1813</v>
      </c>
      <c r="D605" s="41">
        <v>38.34</v>
      </c>
      <c r="E605" s="41">
        <v>29.09</v>
      </c>
      <c r="F605" s="41">
        <v>2.388</v>
      </c>
      <c r="G605" s="42">
        <f t="shared" si="54"/>
        <v>858.5880000000001</v>
      </c>
      <c r="H605" s="43">
        <v>23.120174227341234</v>
      </c>
      <c r="I605" s="42">
        <f t="shared" si="55"/>
        <v>19.85070414950446</v>
      </c>
      <c r="J605" s="43">
        <v>58.35</v>
      </c>
      <c r="K605" s="43">
        <v>29.09</v>
      </c>
      <c r="L605" s="43">
        <v>2.388</v>
      </c>
      <c r="M605" s="42">
        <f t="shared" si="59"/>
        <v>878.5980000000001</v>
      </c>
      <c r="N605" s="43">
        <v>0.5202182794525444</v>
      </c>
      <c r="O605" s="44">
        <f t="shared" si="56"/>
        <v>0.45706273989044666</v>
      </c>
      <c r="P605" s="43">
        <v>81.72</v>
      </c>
      <c r="Q605" s="43">
        <v>29.09</v>
      </c>
      <c r="R605" s="43">
        <v>2.388</v>
      </c>
      <c r="S605" s="43">
        <f t="shared" si="57"/>
        <v>901.9680000000001</v>
      </c>
      <c r="T605" s="43">
        <v>9.092332420526253</v>
      </c>
      <c r="U605" s="44">
        <f t="shared" si="58"/>
        <v>8.200992888677224</v>
      </c>
    </row>
    <row r="606" spans="1:21" ht="15">
      <c r="A606" s="48">
        <v>40994</v>
      </c>
      <c r="B606" s="39">
        <v>4</v>
      </c>
      <c r="C606" s="45" t="s">
        <v>1816</v>
      </c>
      <c r="D606" s="41">
        <v>38.34</v>
      </c>
      <c r="E606" s="41">
        <v>29.09</v>
      </c>
      <c r="F606" s="41">
        <v>2.388</v>
      </c>
      <c r="G606" s="42">
        <f t="shared" si="54"/>
        <v>858.738</v>
      </c>
      <c r="H606" s="43">
        <v>23.28812636149191</v>
      </c>
      <c r="I606" s="42">
        <f t="shared" si="55"/>
        <v>19.99839905541484</v>
      </c>
      <c r="J606" s="43">
        <v>58.35</v>
      </c>
      <c r="K606" s="43">
        <v>29.09</v>
      </c>
      <c r="L606" s="43">
        <v>2.388</v>
      </c>
      <c r="M606" s="42">
        <f t="shared" si="59"/>
        <v>878.748</v>
      </c>
      <c r="N606" s="43">
        <v>0.5239973067816258</v>
      </c>
      <c r="O606" s="44">
        <f t="shared" si="56"/>
        <v>0.4604615853397402</v>
      </c>
      <c r="P606" s="43">
        <v>81.72</v>
      </c>
      <c r="Q606" s="43">
        <v>29.09</v>
      </c>
      <c r="R606" s="43">
        <v>2.388</v>
      </c>
      <c r="S606" s="43">
        <f t="shared" si="57"/>
        <v>902.118</v>
      </c>
      <c r="T606" s="43">
        <v>9.15838195023217</v>
      </c>
      <c r="U606" s="44">
        <f t="shared" si="58"/>
        <v>8.261941208179545</v>
      </c>
    </row>
    <row r="607" spans="1:21" ht="15">
      <c r="A607" s="48">
        <v>40994</v>
      </c>
      <c r="B607" s="39">
        <v>5</v>
      </c>
      <c r="C607" s="45" t="s">
        <v>1819</v>
      </c>
      <c r="D607" s="41">
        <v>38.34</v>
      </c>
      <c r="E607" s="41">
        <v>29.09</v>
      </c>
      <c r="F607" s="41">
        <v>2.388</v>
      </c>
      <c r="G607" s="42">
        <f t="shared" si="54"/>
        <v>888.1680000000001</v>
      </c>
      <c r="H607" s="43">
        <v>23.257926766392263</v>
      </c>
      <c r="I607" s="42">
        <f t="shared" si="55"/>
        <v>20.656946300253086</v>
      </c>
      <c r="J607" s="43">
        <v>58.35</v>
      </c>
      <c r="K607" s="43">
        <v>29.09</v>
      </c>
      <c r="L607" s="43">
        <v>2.388</v>
      </c>
      <c r="M607" s="42">
        <f t="shared" si="59"/>
        <v>908.1780000000001</v>
      </c>
      <c r="N607" s="43">
        <v>0.5233177971357027</v>
      </c>
      <c r="O607" s="44">
        <f t="shared" si="56"/>
        <v>0.4752657103671083</v>
      </c>
      <c r="P607" s="43">
        <v>81.72</v>
      </c>
      <c r="Q607" s="43">
        <v>29.09</v>
      </c>
      <c r="R607" s="43">
        <v>2.388</v>
      </c>
      <c r="S607" s="43">
        <f t="shared" si="57"/>
        <v>931.5480000000001</v>
      </c>
      <c r="T607" s="43">
        <v>9.146505536373377</v>
      </c>
      <c r="U607" s="44">
        <f t="shared" si="58"/>
        <v>8.520408939397548</v>
      </c>
    </row>
    <row r="608" spans="1:21" ht="15">
      <c r="A608" s="48">
        <v>40994</v>
      </c>
      <c r="B608" s="39">
        <v>6</v>
      </c>
      <c r="C608" s="45" t="s">
        <v>157</v>
      </c>
      <c r="D608" s="41">
        <v>38.34</v>
      </c>
      <c r="E608" s="41">
        <v>29.09</v>
      </c>
      <c r="F608" s="41">
        <v>2.388</v>
      </c>
      <c r="G608" s="42">
        <f t="shared" si="54"/>
        <v>887.618</v>
      </c>
      <c r="H608" s="43">
        <v>23.57952596333062</v>
      </c>
      <c r="I608" s="42">
        <f t="shared" si="55"/>
        <v>20.929611676519603</v>
      </c>
      <c r="J608" s="43">
        <v>58.35</v>
      </c>
      <c r="K608" s="43">
        <v>29.09</v>
      </c>
      <c r="L608" s="43">
        <v>2.388</v>
      </c>
      <c r="M608" s="42">
        <f t="shared" si="59"/>
        <v>907.628</v>
      </c>
      <c r="N608" s="43">
        <v>0.5305539788036915</v>
      </c>
      <c r="O608" s="44">
        <f t="shared" si="56"/>
        <v>0.4815456466736369</v>
      </c>
      <c r="P608" s="43">
        <v>81.72</v>
      </c>
      <c r="Q608" s="43">
        <v>29.09</v>
      </c>
      <c r="R608" s="43">
        <v>2.388</v>
      </c>
      <c r="S608" s="43">
        <f t="shared" si="57"/>
        <v>930.998</v>
      </c>
      <c r="T608" s="43">
        <v>9.272978926062626</v>
      </c>
      <c r="U608" s="44">
        <f t="shared" si="58"/>
        <v>8.633124834206454</v>
      </c>
    </row>
    <row r="609" spans="1:21" ht="15">
      <c r="A609" s="48">
        <v>40994</v>
      </c>
      <c r="B609" s="39">
        <v>7</v>
      </c>
      <c r="C609" s="45" t="s">
        <v>1823</v>
      </c>
      <c r="D609" s="41">
        <v>38.34</v>
      </c>
      <c r="E609" s="41">
        <v>29.09</v>
      </c>
      <c r="F609" s="41">
        <v>2.388</v>
      </c>
      <c r="G609" s="42">
        <f t="shared" si="54"/>
        <v>881.0580000000001</v>
      </c>
      <c r="H609" s="43">
        <v>22.297897532698183</v>
      </c>
      <c r="I609" s="42">
        <f t="shared" si="55"/>
        <v>19.645741004363998</v>
      </c>
      <c r="J609" s="43">
        <v>58.35</v>
      </c>
      <c r="K609" s="43">
        <v>29.09</v>
      </c>
      <c r="L609" s="43">
        <v>2.388</v>
      </c>
      <c r="M609" s="42">
        <f t="shared" si="59"/>
        <v>901.0680000000001</v>
      </c>
      <c r="N609" s="43">
        <v>0.501716543128461</v>
      </c>
      <c r="O609" s="44">
        <f t="shared" si="56"/>
        <v>0.45208072208367617</v>
      </c>
      <c r="P609" s="43">
        <v>81.72</v>
      </c>
      <c r="Q609" s="43">
        <v>29.09</v>
      </c>
      <c r="R609" s="43">
        <v>2.388</v>
      </c>
      <c r="S609" s="43">
        <f t="shared" si="57"/>
        <v>924.4380000000001</v>
      </c>
      <c r="T609" s="43">
        <v>8.768960590546493</v>
      </c>
      <c r="U609" s="44">
        <f t="shared" si="58"/>
        <v>8.10636039040362</v>
      </c>
    </row>
    <row r="610" spans="1:21" ht="15">
      <c r="A610" s="48">
        <v>40994</v>
      </c>
      <c r="B610" s="39">
        <v>8</v>
      </c>
      <c r="C610" s="45" t="s">
        <v>1826</v>
      </c>
      <c r="D610" s="41">
        <v>38.34</v>
      </c>
      <c r="E610" s="41">
        <v>29.09</v>
      </c>
      <c r="F610" s="41">
        <v>2.388</v>
      </c>
      <c r="G610" s="42">
        <f t="shared" si="54"/>
        <v>876.6380000000001</v>
      </c>
      <c r="H610" s="43">
        <v>21.98000705796504</v>
      </c>
      <c r="I610" s="42">
        <f t="shared" si="55"/>
        <v>19.268509427280357</v>
      </c>
      <c r="J610" s="43">
        <v>58.35</v>
      </c>
      <c r="K610" s="43">
        <v>29.09</v>
      </c>
      <c r="L610" s="43">
        <v>2.388</v>
      </c>
      <c r="M610" s="42">
        <f t="shared" si="59"/>
        <v>896.6480000000001</v>
      </c>
      <c r="N610" s="43">
        <v>0.4945638100134804</v>
      </c>
      <c r="O610" s="44">
        <f t="shared" si="56"/>
        <v>0.44344965112096724</v>
      </c>
      <c r="P610" s="43">
        <v>81.72</v>
      </c>
      <c r="Q610" s="43">
        <v>29.09</v>
      </c>
      <c r="R610" s="43">
        <v>2.388</v>
      </c>
      <c r="S610" s="43">
        <f t="shared" si="57"/>
        <v>920.0180000000001</v>
      </c>
      <c r="T610" s="43">
        <v>8.64394570782236</v>
      </c>
      <c r="U610" s="44">
        <f t="shared" si="58"/>
        <v>7.952585642219312</v>
      </c>
    </row>
    <row r="611" spans="1:21" ht="15">
      <c r="A611" s="48">
        <v>40994</v>
      </c>
      <c r="B611" s="39">
        <v>9</v>
      </c>
      <c r="C611" s="45" t="s">
        <v>1829</v>
      </c>
      <c r="D611" s="41">
        <v>38.34</v>
      </c>
      <c r="E611" s="41">
        <v>29.09</v>
      </c>
      <c r="F611" s="41">
        <v>2.388</v>
      </c>
      <c r="G611" s="42">
        <f t="shared" si="54"/>
        <v>874.748</v>
      </c>
      <c r="H611" s="43">
        <v>21.73311212258897</v>
      </c>
      <c r="I611" s="42">
        <f t="shared" si="55"/>
        <v>19.010996363010456</v>
      </c>
      <c r="J611" s="43">
        <v>58.35</v>
      </c>
      <c r="K611" s="43">
        <v>29.09</v>
      </c>
      <c r="L611" s="43">
        <v>2.388</v>
      </c>
      <c r="M611" s="42">
        <f t="shared" si="59"/>
        <v>894.758</v>
      </c>
      <c r="N611" s="43">
        <v>0.48900852062751204</v>
      </c>
      <c r="O611" s="44">
        <f t="shared" si="56"/>
        <v>0.43754428589963146</v>
      </c>
      <c r="P611" s="43">
        <v>81.72</v>
      </c>
      <c r="Q611" s="43">
        <v>29.09</v>
      </c>
      <c r="R611" s="43">
        <v>2.388</v>
      </c>
      <c r="S611" s="43">
        <f t="shared" si="57"/>
        <v>918.128</v>
      </c>
      <c r="T611" s="43">
        <v>8.546850815573283</v>
      </c>
      <c r="U611" s="44">
        <f t="shared" si="58"/>
        <v>7.847103045600668</v>
      </c>
    </row>
    <row r="612" spans="1:21" ht="15">
      <c r="A612" s="48">
        <v>40994</v>
      </c>
      <c r="B612" s="39">
        <v>10</v>
      </c>
      <c r="C612" s="45" t="s">
        <v>1832</v>
      </c>
      <c r="D612" s="41">
        <v>38.34</v>
      </c>
      <c r="E612" s="41">
        <v>29.09</v>
      </c>
      <c r="F612" s="41">
        <v>2.388</v>
      </c>
      <c r="G612" s="42">
        <f t="shared" si="54"/>
        <v>869.1080000000001</v>
      </c>
      <c r="H612" s="43">
        <v>22.057360406816773</v>
      </c>
      <c r="I612" s="42">
        <f t="shared" si="55"/>
        <v>19.170228388447715</v>
      </c>
      <c r="J612" s="43">
        <v>58.35</v>
      </c>
      <c r="K612" s="43">
        <v>29.09</v>
      </c>
      <c r="L612" s="43">
        <v>2.388</v>
      </c>
      <c r="M612" s="42">
        <f t="shared" si="59"/>
        <v>889.118</v>
      </c>
      <c r="N612" s="43">
        <v>0.49630430840479234</v>
      </c>
      <c r="O612" s="44">
        <f t="shared" si="56"/>
        <v>0.44127309408025217</v>
      </c>
      <c r="P612" s="43">
        <v>81.72</v>
      </c>
      <c r="Q612" s="43">
        <v>29.09</v>
      </c>
      <c r="R612" s="43">
        <v>2.388</v>
      </c>
      <c r="S612" s="43">
        <f t="shared" si="57"/>
        <v>912.488</v>
      </c>
      <c r="T612" s="43">
        <v>8.674365995951899</v>
      </c>
      <c r="U612" s="44">
        <f t="shared" si="58"/>
        <v>7.915254878914157</v>
      </c>
    </row>
    <row r="613" spans="1:21" ht="15">
      <c r="A613" s="48">
        <v>40994</v>
      </c>
      <c r="B613" s="39">
        <v>11</v>
      </c>
      <c r="C613" s="45" t="s">
        <v>1835</v>
      </c>
      <c r="D613" s="41">
        <v>38.34</v>
      </c>
      <c r="E613" s="41">
        <v>29.09</v>
      </c>
      <c r="F613" s="41">
        <v>2.388</v>
      </c>
      <c r="G613" s="42">
        <f t="shared" si="54"/>
        <v>868.2180000000001</v>
      </c>
      <c r="H613" s="43">
        <v>21.88781882029243</v>
      </c>
      <c r="I613" s="42">
        <f t="shared" si="55"/>
        <v>19.003398280516656</v>
      </c>
      <c r="J613" s="43">
        <v>58.35</v>
      </c>
      <c r="K613" s="43">
        <v>29.09</v>
      </c>
      <c r="L613" s="43">
        <v>2.388</v>
      </c>
      <c r="M613" s="42">
        <f t="shared" si="59"/>
        <v>888.2280000000001</v>
      </c>
      <c r="N613" s="43">
        <v>0.49248951741013597</v>
      </c>
      <c r="O613" s="44">
        <f t="shared" si="56"/>
        <v>0.43744297907017027</v>
      </c>
      <c r="P613" s="43">
        <v>81.72</v>
      </c>
      <c r="Q613" s="43">
        <v>29.09</v>
      </c>
      <c r="R613" s="43">
        <v>2.388</v>
      </c>
      <c r="S613" s="43">
        <f t="shared" si="57"/>
        <v>911.5980000000001</v>
      </c>
      <c r="T613" s="43">
        <v>8.607691391832361</v>
      </c>
      <c r="U613" s="44">
        <f t="shared" si="58"/>
        <v>7.846754257411598</v>
      </c>
    </row>
    <row r="614" spans="1:21" ht="15">
      <c r="A614" s="48">
        <v>40994</v>
      </c>
      <c r="B614" s="39">
        <v>12</v>
      </c>
      <c r="C614" s="45" t="s">
        <v>1838</v>
      </c>
      <c r="D614" s="41">
        <v>38.34</v>
      </c>
      <c r="E614" s="41">
        <v>29.09</v>
      </c>
      <c r="F614" s="41">
        <v>2.388</v>
      </c>
      <c r="G614" s="42">
        <f t="shared" si="54"/>
        <v>868.4280000000001</v>
      </c>
      <c r="H614" s="43">
        <v>22.111931604979294</v>
      </c>
      <c r="I614" s="42">
        <f t="shared" si="55"/>
        <v>19.20262053984896</v>
      </c>
      <c r="J614" s="43">
        <v>58.35</v>
      </c>
      <c r="K614" s="43">
        <v>29.09</v>
      </c>
      <c r="L614" s="43">
        <v>2.388</v>
      </c>
      <c r="M614" s="42">
        <f t="shared" si="59"/>
        <v>888.4380000000001</v>
      </c>
      <c r="N614" s="43">
        <v>0.4975321942561973</v>
      </c>
      <c r="O614" s="44">
        <f t="shared" si="56"/>
        <v>0.4420265076005875</v>
      </c>
      <c r="P614" s="43">
        <v>81.72</v>
      </c>
      <c r="Q614" s="43">
        <v>29.09</v>
      </c>
      <c r="R614" s="43">
        <v>2.388</v>
      </c>
      <c r="S614" s="43">
        <f t="shared" si="57"/>
        <v>911.8080000000001</v>
      </c>
      <c r="T614" s="43">
        <v>8.695826884152876</v>
      </c>
      <c r="U614" s="44">
        <f t="shared" si="58"/>
        <v>7.928924519585666</v>
      </c>
    </row>
    <row r="615" spans="1:21" ht="15">
      <c r="A615" s="48">
        <v>40994</v>
      </c>
      <c r="B615" s="39">
        <v>13</v>
      </c>
      <c r="C615" s="45" t="s">
        <v>1841</v>
      </c>
      <c r="D615" s="41">
        <v>38.34</v>
      </c>
      <c r="E615" s="41">
        <v>29.09</v>
      </c>
      <c r="F615" s="41">
        <v>2.388</v>
      </c>
      <c r="G615" s="42">
        <f t="shared" si="54"/>
        <v>864.5280000000001</v>
      </c>
      <c r="H615" s="43">
        <v>21.71880705122598</v>
      </c>
      <c r="I615" s="42">
        <f t="shared" si="55"/>
        <v>18.7765168223823</v>
      </c>
      <c r="J615" s="43">
        <v>58.35</v>
      </c>
      <c r="K615" s="43">
        <v>29.09</v>
      </c>
      <c r="L615" s="43">
        <v>2.388</v>
      </c>
      <c r="M615" s="42">
        <f t="shared" si="59"/>
        <v>884.5380000000001</v>
      </c>
      <c r="N615" s="43">
        <v>0.4886866476373379</v>
      </c>
      <c r="O615" s="44">
        <f t="shared" si="56"/>
        <v>0.43226190992783564</v>
      </c>
      <c r="P615" s="43">
        <v>81.72</v>
      </c>
      <c r="Q615" s="43">
        <v>29.09</v>
      </c>
      <c r="R615" s="43">
        <v>2.388</v>
      </c>
      <c r="S615" s="43">
        <f t="shared" si="57"/>
        <v>907.9080000000001</v>
      </c>
      <c r="T615" s="43">
        <v>8.541225145850696</v>
      </c>
      <c r="U615" s="44">
        <f t="shared" si="58"/>
        <v>7.754646639719014</v>
      </c>
    </row>
    <row r="616" spans="1:21" ht="15">
      <c r="A616" s="48">
        <v>40994</v>
      </c>
      <c r="B616" s="39">
        <v>14</v>
      </c>
      <c r="C616" s="45" t="s">
        <v>1844</v>
      </c>
      <c r="D616" s="41">
        <v>38.34</v>
      </c>
      <c r="E616" s="41">
        <v>29.09</v>
      </c>
      <c r="F616" s="41">
        <v>2.388</v>
      </c>
      <c r="G616" s="42">
        <f t="shared" si="54"/>
        <v>865.4180000000001</v>
      </c>
      <c r="H616" s="43">
        <v>26.699091155378497</v>
      </c>
      <c r="I616" s="42">
        <f t="shared" si="55"/>
        <v>23.105874069505354</v>
      </c>
      <c r="J616" s="43">
        <v>58.35</v>
      </c>
      <c r="K616" s="43">
        <v>29.09</v>
      </c>
      <c r="L616" s="43">
        <v>2.388</v>
      </c>
      <c r="M616" s="42">
        <f t="shared" si="59"/>
        <v>885.4280000000001</v>
      </c>
      <c r="N616" s="43">
        <v>0.6007461331053685</v>
      </c>
      <c r="O616" s="44">
        <f t="shared" si="56"/>
        <v>0.5319174471432203</v>
      </c>
      <c r="P616" s="43">
        <v>81.72</v>
      </c>
      <c r="Q616" s="43">
        <v>29.09</v>
      </c>
      <c r="R616" s="43">
        <v>2.388</v>
      </c>
      <c r="S616" s="43">
        <f t="shared" si="57"/>
        <v>908.7980000000001</v>
      </c>
      <c r="T616" s="43">
        <v>10.499791641862126</v>
      </c>
      <c r="U616" s="44">
        <f t="shared" si="58"/>
        <v>9.542189644541018</v>
      </c>
    </row>
    <row r="617" spans="1:21" ht="15">
      <c r="A617" s="48">
        <v>40994</v>
      </c>
      <c r="B617" s="39">
        <v>15</v>
      </c>
      <c r="C617" s="45" t="s">
        <v>1847</v>
      </c>
      <c r="D617" s="41">
        <v>38.34</v>
      </c>
      <c r="E617" s="41">
        <v>29.09</v>
      </c>
      <c r="F617" s="41">
        <v>2.388</v>
      </c>
      <c r="G617" s="42">
        <f t="shared" si="54"/>
        <v>949.2080000000001</v>
      </c>
      <c r="H617" s="43">
        <v>32.33634890731284</v>
      </c>
      <c r="I617" s="42">
        <f t="shared" si="55"/>
        <v>30.693921073612607</v>
      </c>
      <c r="J617" s="43">
        <v>58.35</v>
      </c>
      <c r="K617" s="43">
        <v>29.09</v>
      </c>
      <c r="L617" s="43">
        <v>2.388</v>
      </c>
      <c r="M617" s="42">
        <f t="shared" si="59"/>
        <v>969.2180000000001</v>
      </c>
      <c r="N617" s="43">
        <v>0.7275879336776925</v>
      </c>
      <c r="O617" s="44">
        <f t="shared" si="56"/>
        <v>0.7051913219032258</v>
      </c>
      <c r="P617" s="43">
        <v>81.72</v>
      </c>
      <c r="Q617" s="43">
        <v>29.09</v>
      </c>
      <c r="R617" s="43">
        <v>2.388</v>
      </c>
      <c r="S617" s="43">
        <f t="shared" si="57"/>
        <v>992.5880000000001</v>
      </c>
      <c r="T617" s="43">
        <v>12.716722228836767</v>
      </c>
      <c r="U617" s="44">
        <f t="shared" si="58"/>
        <v>12.62246588367663</v>
      </c>
    </row>
    <row r="618" spans="1:21" ht="15">
      <c r="A618" s="48">
        <v>40994</v>
      </c>
      <c r="B618" s="39">
        <v>16</v>
      </c>
      <c r="C618" s="45" t="s">
        <v>1850</v>
      </c>
      <c r="D618" s="41">
        <v>38.34</v>
      </c>
      <c r="E618" s="41">
        <v>29.09</v>
      </c>
      <c r="F618" s="41">
        <v>2.388</v>
      </c>
      <c r="G618" s="42">
        <f t="shared" si="54"/>
        <v>973.878</v>
      </c>
      <c r="H618" s="43">
        <v>34.52131610364528</v>
      </c>
      <c r="I618" s="42">
        <f t="shared" si="55"/>
        <v>33.619550284385866</v>
      </c>
      <c r="J618" s="43">
        <v>58.35</v>
      </c>
      <c r="K618" s="43">
        <v>29.09</v>
      </c>
      <c r="L618" s="43">
        <v>2.388</v>
      </c>
      <c r="M618" s="42">
        <f t="shared" si="59"/>
        <v>993.888</v>
      </c>
      <c r="N618" s="43">
        <v>0.7767510526213263</v>
      </c>
      <c r="O618" s="44">
        <f t="shared" si="56"/>
        <v>0.7720035501877047</v>
      </c>
      <c r="P618" s="43">
        <v>81.72</v>
      </c>
      <c r="Q618" s="43">
        <v>29.09</v>
      </c>
      <c r="R618" s="43">
        <v>2.388</v>
      </c>
      <c r="S618" s="43">
        <f t="shared" si="57"/>
        <v>1017.258</v>
      </c>
      <c r="T618" s="43">
        <v>13.575991189427313</v>
      </c>
      <c r="U618" s="44">
        <f t="shared" si="58"/>
        <v>13.81028564537445</v>
      </c>
    </row>
    <row r="619" spans="1:21" ht="15">
      <c r="A619" s="48">
        <v>40994</v>
      </c>
      <c r="B619" s="39">
        <v>17</v>
      </c>
      <c r="C619" s="45" t="s">
        <v>1853</v>
      </c>
      <c r="D619" s="41">
        <v>38.34</v>
      </c>
      <c r="E619" s="41">
        <v>29.09</v>
      </c>
      <c r="F619" s="41">
        <v>2.388</v>
      </c>
      <c r="G619" s="42">
        <f t="shared" si="54"/>
        <v>932.7680000000001</v>
      </c>
      <c r="H619" s="43">
        <v>34.220379787564575</v>
      </c>
      <c r="I619" s="42">
        <f t="shared" si="55"/>
        <v>31.91967521368704</v>
      </c>
      <c r="J619" s="43">
        <v>58.35</v>
      </c>
      <c r="K619" s="43">
        <v>29.09</v>
      </c>
      <c r="L619" s="43">
        <v>2.388</v>
      </c>
      <c r="M619" s="42">
        <f t="shared" si="59"/>
        <v>952.7780000000001</v>
      </c>
      <c r="N619" s="43">
        <v>0.7699797986058111</v>
      </c>
      <c r="O619" s="44">
        <f t="shared" si="56"/>
        <v>0.7336198125560476</v>
      </c>
      <c r="P619" s="43">
        <v>81.72</v>
      </c>
      <c r="Q619" s="43">
        <v>29.09</v>
      </c>
      <c r="R619" s="43">
        <v>2.388</v>
      </c>
      <c r="S619" s="43">
        <f t="shared" si="57"/>
        <v>976.1480000000001</v>
      </c>
      <c r="T619" s="43">
        <v>13.457643767115131</v>
      </c>
      <c r="U619" s="44">
        <f t="shared" si="58"/>
        <v>13.136652047981903</v>
      </c>
    </row>
    <row r="620" spans="1:21" ht="15">
      <c r="A620" s="48">
        <v>40994</v>
      </c>
      <c r="B620" s="39">
        <v>18</v>
      </c>
      <c r="C620" s="45" t="s">
        <v>1856</v>
      </c>
      <c r="D620" s="41">
        <v>38.34</v>
      </c>
      <c r="E620" s="41">
        <v>29.09</v>
      </c>
      <c r="F620" s="41">
        <v>2.388</v>
      </c>
      <c r="G620" s="42">
        <f t="shared" si="54"/>
        <v>921.5580000000001</v>
      </c>
      <c r="H620" s="43">
        <v>35.44372829782928</v>
      </c>
      <c r="I620" s="42">
        <f t="shared" si="55"/>
        <v>32.663451362690964</v>
      </c>
      <c r="J620" s="43">
        <v>58.35</v>
      </c>
      <c r="K620" s="43">
        <v>29.09</v>
      </c>
      <c r="L620" s="43">
        <v>2.388</v>
      </c>
      <c r="M620" s="42">
        <f t="shared" si="59"/>
        <v>941.5680000000001</v>
      </c>
      <c r="N620" s="43">
        <v>0.7975058998766286</v>
      </c>
      <c r="O620" s="44">
        <f t="shared" si="56"/>
        <v>0.7509060351350374</v>
      </c>
      <c r="P620" s="43">
        <v>81.72</v>
      </c>
      <c r="Q620" s="43">
        <v>29.09</v>
      </c>
      <c r="R620" s="43">
        <v>2.388</v>
      </c>
      <c r="S620" s="43">
        <f t="shared" si="57"/>
        <v>964.9380000000001</v>
      </c>
      <c r="T620" s="43">
        <v>13.938742707465176</v>
      </c>
      <c r="U620" s="44">
        <f t="shared" si="58"/>
        <v>13.450022510656034</v>
      </c>
    </row>
    <row r="621" spans="1:21" ht="15">
      <c r="A621" s="48">
        <v>40994</v>
      </c>
      <c r="B621" s="39">
        <v>19</v>
      </c>
      <c r="C621" s="45" t="s">
        <v>1858</v>
      </c>
      <c r="D621" s="41">
        <v>38.34</v>
      </c>
      <c r="E621" s="41">
        <v>29.09</v>
      </c>
      <c r="F621" s="41">
        <v>2.388</v>
      </c>
      <c r="G621" s="42">
        <f t="shared" si="54"/>
        <v>907.2980000000001</v>
      </c>
      <c r="H621" s="43">
        <v>34.251639017580004</v>
      </c>
      <c r="I621" s="42">
        <f t="shared" si="55"/>
        <v>31.076443577372306</v>
      </c>
      <c r="J621" s="43">
        <v>58.35</v>
      </c>
      <c r="K621" s="43">
        <v>29.09</v>
      </c>
      <c r="L621" s="43">
        <v>2.388</v>
      </c>
      <c r="M621" s="42">
        <f t="shared" si="59"/>
        <v>927.3080000000001</v>
      </c>
      <c r="N621" s="43">
        <v>0.770683150695451</v>
      </c>
      <c r="O621" s="44">
        <f t="shared" si="56"/>
        <v>0.7146606511050974</v>
      </c>
      <c r="P621" s="43">
        <v>81.72</v>
      </c>
      <c r="Q621" s="43">
        <v>29.09</v>
      </c>
      <c r="R621" s="43">
        <v>2.388</v>
      </c>
      <c r="S621" s="43">
        <f t="shared" si="57"/>
        <v>950.6780000000001</v>
      </c>
      <c r="T621" s="43">
        <v>13.469936897249674</v>
      </c>
      <c r="U621" s="44">
        <f t="shared" si="58"/>
        <v>12.805572669603528</v>
      </c>
    </row>
    <row r="622" spans="1:21" ht="15">
      <c r="A622" s="48">
        <v>40994</v>
      </c>
      <c r="B622" s="39">
        <v>20</v>
      </c>
      <c r="C622" s="45" t="s">
        <v>1861</v>
      </c>
      <c r="D622" s="41">
        <v>38.34</v>
      </c>
      <c r="E622" s="41">
        <v>29.09</v>
      </c>
      <c r="F622" s="41">
        <v>2.388</v>
      </c>
      <c r="G622" s="42">
        <f t="shared" si="54"/>
        <v>899.2980000000001</v>
      </c>
      <c r="H622" s="43">
        <v>34.99232382370822</v>
      </c>
      <c r="I622" s="42">
        <f t="shared" si="55"/>
        <v>31.468526830013158</v>
      </c>
      <c r="J622" s="43">
        <v>58.35</v>
      </c>
      <c r="K622" s="43">
        <v>29.09</v>
      </c>
      <c r="L622" s="43">
        <v>2.388</v>
      </c>
      <c r="M622" s="42">
        <f t="shared" si="59"/>
        <v>919.3080000000001</v>
      </c>
      <c r="N622" s="43">
        <v>0.787349018853356</v>
      </c>
      <c r="O622" s="44">
        <f t="shared" si="56"/>
        <v>0.7238162518240411</v>
      </c>
      <c r="P622" s="43">
        <v>81.72</v>
      </c>
      <c r="Q622" s="43">
        <v>29.09</v>
      </c>
      <c r="R622" s="43">
        <v>2.388</v>
      </c>
      <c r="S622" s="43">
        <f t="shared" si="57"/>
        <v>942.6780000000001</v>
      </c>
      <c r="T622" s="43">
        <v>13.761221573996906</v>
      </c>
      <c r="U622" s="44">
        <f t="shared" si="58"/>
        <v>12.972400830932257</v>
      </c>
    </row>
    <row r="623" spans="1:21" ht="15">
      <c r="A623" s="48">
        <v>40994</v>
      </c>
      <c r="B623" s="39">
        <v>21</v>
      </c>
      <c r="C623" s="45" t="s">
        <v>613</v>
      </c>
      <c r="D623" s="41">
        <v>38.34</v>
      </c>
      <c r="E623" s="41">
        <v>29.09</v>
      </c>
      <c r="F623" s="41">
        <v>2.388</v>
      </c>
      <c r="G623" s="42">
        <f t="shared" si="54"/>
        <v>917.1480000000001</v>
      </c>
      <c r="H623" s="43">
        <v>35.30491612386247</v>
      </c>
      <c r="I623" s="42">
        <f t="shared" si="55"/>
        <v>32.37983321316822</v>
      </c>
      <c r="J623" s="43">
        <v>58.35</v>
      </c>
      <c r="K623" s="43">
        <v>29.09</v>
      </c>
      <c r="L623" s="43">
        <v>2.388</v>
      </c>
      <c r="M623" s="42">
        <f t="shared" si="59"/>
        <v>937.1580000000001</v>
      </c>
      <c r="N623" s="43">
        <v>0.7943825397497536</v>
      </c>
      <c r="O623" s="44">
        <f t="shared" si="56"/>
        <v>0.7444619521867997</v>
      </c>
      <c r="P623" s="43">
        <v>81.72</v>
      </c>
      <c r="Q623" s="43">
        <v>29.09</v>
      </c>
      <c r="R623" s="43">
        <v>2.388</v>
      </c>
      <c r="S623" s="43">
        <f t="shared" si="57"/>
        <v>960.5280000000001</v>
      </c>
      <c r="T623" s="43">
        <v>13.884152875342302</v>
      </c>
      <c r="U623" s="44">
        <f t="shared" si="58"/>
        <v>13.336117593046792</v>
      </c>
    </row>
    <row r="624" spans="1:21" ht="15">
      <c r="A624" s="48">
        <v>40994</v>
      </c>
      <c r="B624" s="39">
        <v>22</v>
      </c>
      <c r="C624" s="45" t="s">
        <v>1865</v>
      </c>
      <c r="D624" s="41">
        <v>38.34</v>
      </c>
      <c r="E624" s="41">
        <v>29.09</v>
      </c>
      <c r="F624" s="41">
        <v>2.388</v>
      </c>
      <c r="G624" s="42">
        <f t="shared" si="54"/>
        <v>924.9080000000001</v>
      </c>
      <c r="H624" s="43">
        <v>35.122658918348804</v>
      </c>
      <c r="I624" s="42">
        <f t="shared" si="55"/>
        <v>32.48522821485216</v>
      </c>
      <c r="J624" s="43">
        <v>58.35</v>
      </c>
      <c r="K624" s="43">
        <v>29.09</v>
      </c>
      <c r="L624" s="43">
        <v>2.388</v>
      </c>
      <c r="M624" s="42">
        <f t="shared" si="59"/>
        <v>944.9180000000001</v>
      </c>
      <c r="N624" s="43">
        <v>0.790281639430498</v>
      </c>
      <c r="O624" s="44">
        <f t="shared" si="56"/>
        <v>0.7467513461673874</v>
      </c>
      <c r="P624" s="43">
        <v>81.72</v>
      </c>
      <c r="Q624" s="43">
        <v>29.09</v>
      </c>
      <c r="R624" s="43">
        <v>2.388</v>
      </c>
      <c r="S624" s="43">
        <f t="shared" si="57"/>
        <v>968.2880000000001</v>
      </c>
      <c r="T624" s="43">
        <v>13.812477675913799</v>
      </c>
      <c r="U624" s="44">
        <f t="shared" si="58"/>
        <v>13.374456383855222</v>
      </c>
    </row>
    <row r="625" spans="1:21" ht="15">
      <c r="A625" s="48">
        <v>40994</v>
      </c>
      <c r="B625" s="39">
        <v>23</v>
      </c>
      <c r="C625" s="45" t="s">
        <v>1867</v>
      </c>
      <c r="D625" s="41">
        <v>38.34</v>
      </c>
      <c r="E625" s="41">
        <v>29.09</v>
      </c>
      <c r="F625" s="41">
        <v>2.388</v>
      </c>
      <c r="G625" s="42">
        <f t="shared" si="54"/>
        <v>925.6480000000001</v>
      </c>
      <c r="H625" s="43">
        <v>35.88506624025045</v>
      </c>
      <c r="I625" s="42">
        <f t="shared" si="55"/>
        <v>33.216939795155355</v>
      </c>
      <c r="J625" s="43">
        <v>58.35</v>
      </c>
      <c r="K625" s="43">
        <v>29.09</v>
      </c>
      <c r="L625" s="43">
        <v>2.388</v>
      </c>
      <c r="M625" s="42">
        <f t="shared" si="59"/>
        <v>945.6580000000001</v>
      </c>
      <c r="N625" s="43">
        <v>0.8074362776845934</v>
      </c>
      <c r="O625" s="44">
        <f t="shared" si="56"/>
        <v>0.7635585754826573</v>
      </c>
      <c r="P625" s="43">
        <v>81.72</v>
      </c>
      <c r="Q625" s="43">
        <v>29.09</v>
      </c>
      <c r="R625" s="43">
        <v>2.388</v>
      </c>
      <c r="S625" s="43">
        <f t="shared" si="57"/>
        <v>969.0280000000001</v>
      </c>
      <c r="T625" s="43">
        <v>14.112305036313847</v>
      </c>
      <c r="U625" s="44">
        <f t="shared" si="58"/>
        <v>13.675218724729136</v>
      </c>
    </row>
    <row r="626" spans="1:21" ht="15">
      <c r="A626" s="48">
        <v>40995</v>
      </c>
      <c r="B626" s="39">
        <v>0</v>
      </c>
      <c r="C626" s="45" t="s">
        <v>1562</v>
      </c>
      <c r="D626" s="41">
        <v>38.34</v>
      </c>
      <c r="E626" s="41">
        <v>29.09</v>
      </c>
      <c r="F626" s="41">
        <v>2.388</v>
      </c>
      <c r="G626" s="42">
        <f t="shared" si="54"/>
        <v>916.2780000000001</v>
      </c>
      <c r="H626" s="43">
        <v>35.666781447600364</v>
      </c>
      <c r="I626" s="42">
        <f t="shared" si="55"/>
        <v>32.68068717124437</v>
      </c>
      <c r="J626" s="43">
        <v>58.35</v>
      </c>
      <c r="K626" s="43">
        <v>29.09</v>
      </c>
      <c r="L626" s="43">
        <v>2.388</v>
      </c>
      <c r="M626" s="42">
        <f t="shared" si="59"/>
        <v>936.2880000000001</v>
      </c>
      <c r="N626" s="43">
        <v>0.8025247342789733</v>
      </c>
      <c r="O626" s="44">
        <f t="shared" si="56"/>
        <v>0.7513942784085915</v>
      </c>
      <c r="P626" s="43">
        <v>81.72</v>
      </c>
      <c r="Q626" s="43">
        <v>29.09</v>
      </c>
      <c r="R626" s="43">
        <v>2.388</v>
      </c>
      <c r="S626" s="43">
        <f t="shared" si="57"/>
        <v>959.6580000000001</v>
      </c>
      <c r="T626" s="43">
        <v>14.026461483509943</v>
      </c>
      <c r="U626" s="44">
        <f t="shared" si="58"/>
        <v>13.460605974342187</v>
      </c>
    </row>
    <row r="627" spans="1:21" ht="15">
      <c r="A627" s="48">
        <v>40995</v>
      </c>
      <c r="B627" s="39">
        <v>1</v>
      </c>
      <c r="C627" s="45" t="s">
        <v>1873</v>
      </c>
      <c r="D627" s="41">
        <v>38.34</v>
      </c>
      <c r="E627" s="41">
        <v>29.09</v>
      </c>
      <c r="F627" s="41">
        <v>2.388</v>
      </c>
      <c r="G627" s="42">
        <f t="shared" si="54"/>
        <v>896.5480000000001</v>
      </c>
      <c r="H627" s="43">
        <v>34.07467998664522</v>
      </c>
      <c r="I627" s="42">
        <f t="shared" si="55"/>
        <v>30.549586192666805</v>
      </c>
      <c r="J627" s="43">
        <v>58.35</v>
      </c>
      <c r="K627" s="43">
        <v>29.09</v>
      </c>
      <c r="L627" s="43">
        <v>2.388</v>
      </c>
      <c r="M627" s="42">
        <f t="shared" si="59"/>
        <v>916.5580000000001</v>
      </c>
      <c r="N627" s="43">
        <v>0.7667014625947784</v>
      </c>
      <c r="O627" s="44">
        <f t="shared" si="56"/>
        <v>0.702726359152945</v>
      </c>
      <c r="P627" s="43">
        <v>81.72</v>
      </c>
      <c r="Q627" s="43">
        <v>29.09</v>
      </c>
      <c r="R627" s="43">
        <v>2.388</v>
      </c>
      <c r="S627" s="43">
        <f t="shared" si="57"/>
        <v>939.9280000000001</v>
      </c>
      <c r="T627" s="43">
        <v>13.400345279199906</v>
      </c>
      <c r="U627" s="44">
        <f t="shared" si="58"/>
        <v>12.595359737587811</v>
      </c>
    </row>
    <row r="628" spans="1:21" ht="15">
      <c r="A628" s="48">
        <v>40995</v>
      </c>
      <c r="B628" s="39">
        <v>2</v>
      </c>
      <c r="C628" s="45" t="s">
        <v>1876</v>
      </c>
      <c r="D628" s="41">
        <v>38.34</v>
      </c>
      <c r="E628" s="41">
        <v>29.09</v>
      </c>
      <c r="F628" s="41">
        <v>2.388</v>
      </c>
      <c r="G628" s="42">
        <f t="shared" si="54"/>
        <v>898.8380000000001</v>
      </c>
      <c r="H628" s="43">
        <v>33.24975420471273</v>
      </c>
      <c r="I628" s="42">
        <f t="shared" si="55"/>
        <v>29.886142569855583</v>
      </c>
      <c r="J628" s="43">
        <v>58.35</v>
      </c>
      <c r="K628" s="43">
        <v>29.09</v>
      </c>
      <c r="L628" s="43">
        <v>2.388</v>
      </c>
      <c r="M628" s="42">
        <f t="shared" si="59"/>
        <v>918.8480000000001</v>
      </c>
      <c r="N628" s="43">
        <v>0.7481401201614035</v>
      </c>
      <c r="O628" s="44">
        <f t="shared" si="56"/>
        <v>0.6874270531300654</v>
      </c>
      <c r="P628" s="43">
        <v>81.72</v>
      </c>
      <c r="Q628" s="43">
        <v>29.09</v>
      </c>
      <c r="R628" s="43">
        <v>2.388</v>
      </c>
      <c r="S628" s="43">
        <f t="shared" si="57"/>
        <v>942.2180000000001</v>
      </c>
      <c r="T628" s="43">
        <v>13.075931658530777</v>
      </c>
      <c r="U628" s="44">
        <f t="shared" si="58"/>
        <v>12.320378175437552</v>
      </c>
    </row>
    <row r="629" spans="1:21" ht="15">
      <c r="A629" s="48">
        <v>40995</v>
      </c>
      <c r="B629" s="39">
        <v>3</v>
      </c>
      <c r="C629" s="45" t="s">
        <v>1879</v>
      </c>
      <c r="D629" s="41">
        <v>38.34</v>
      </c>
      <c r="E629" s="41">
        <v>29.09</v>
      </c>
      <c r="F629" s="41">
        <v>2.388</v>
      </c>
      <c r="G629" s="42">
        <f t="shared" si="54"/>
        <v>842.1580000000001</v>
      </c>
      <c r="H629" s="43">
        <v>24.738766561190804</v>
      </c>
      <c r="I629" s="42">
        <f t="shared" si="55"/>
        <v>20.833950169639326</v>
      </c>
      <c r="J629" s="43">
        <v>58.35</v>
      </c>
      <c r="K629" s="43">
        <v>29.09</v>
      </c>
      <c r="L629" s="43">
        <v>2.388</v>
      </c>
      <c r="M629" s="42">
        <f t="shared" si="59"/>
        <v>862.1680000000001</v>
      </c>
      <c r="N629" s="43">
        <v>0.5566376122296544</v>
      </c>
      <c r="O629" s="44">
        <f t="shared" si="56"/>
        <v>0.47991513686081666</v>
      </c>
      <c r="P629" s="43">
        <v>81.72</v>
      </c>
      <c r="Q629" s="43">
        <v>29.09</v>
      </c>
      <c r="R629" s="43">
        <v>2.388</v>
      </c>
      <c r="S629" s="43">
        <f t="shared" si="57"/>
        <v>885.5380000000001</v>
      </c>
      <c r="T629" s="43">
        <v>9.728866531729969</v>
      </c>
      <c r="U629" s="44">
        <f t="shared" si="58"/>
        <v>8.615281010775094</v>
      </c>
    </row>
    <row r="630" spans="1:21" ht="15">
      <c r="A630" s="48">
        <v>40995</v>
      </c>
      <c r="B630" s="39">
        <v>4</v>
      </c>
      <c r="C630" s="45" t="s">
        <v>1882</v>
      </c>
      <c r="D630" s="41">
        <v>38.34</v>
      </c>
      <c r="E630" s="41">
        <v>29.09</v>
      </c>
      <c r="F630" s="41">
        <v>2.388</v>
      </c>
      <c r="G630" s="42">
        <f t="shared" si="54"/>
        <v>849.2880000000001</v>
      </c>
      <c r="H630" s="43">
        <v>24.51783268125127</v>
      </c>
      <c r="I630" s="42">
        <f t="shared" si="55"/>
        <v>20.822701082194534</v>
      </c>
      <c r="J630" s="43">
        <v>58.35</v>
      </c>
      <c r="K630" s="43">
        <v>29.09</v>
      </c>
      <c r="L630" s="43">
        <v>2.388</v>
      </c>
      <c r="M630" s="42">
        <f t="shared" si="59"/>
        <v>869.2980000000001</v>
      </c>
      <c r="N630" s="43">
        <v>0.5516664627147427</v>
      </c>
      <c r="O630" s="44">
        <f t="shared" si="56"/>
        <v>0.4795625527050005</v>
      </c>
      <c r="P630" s="43">
        <v>81.72</v>
      </c>
      <c r="Q630" s="43">
        <v>29.09</v>
      </c>
      <c r="R630" s="43">
        <v>2.388</v>
      </c>
      <c r="S630" s="43">
        <f t="shared" si="57"/>
        <v>892.6680000000001</v>
      </c>
      <c r="T630" s="43">
        <v>9.641981188236695</v>
      </c>
      <c r="U630" s="44">
        <f t="shared" si="58"/>
        <v>8.607088063340877</v>
      </c>
    </row>
    <row r="631" spans="1:21" ht="15">
      <c r="A631" s="48">
        <v>40995</v>
      </c>
      <c r="B631" s="39">
        <v>5</v>
      </c>
      <c r="C631" s="45" t="s">
        <v>1885</v>
      </c>
      <c r="D631" s="41">
        <v>38.34</v>
      </c>
      <c r="E631" s="41">
        <v>29.09</v>
      </c>
      <c r="F631" s="41">
        <v>2.388</v>
      </c>
      <c r="G631" s="42">
        <f t="shared" si="54"/>
        <v>869.2880000000001</v>
      </c>
      <c r="H631" s="43">
        <v>24.623266355371097</v>
      </c>
      <c r="I631" s="42">
        <f t="shared" si="55"/>
        <v>21.404709963527832</v>
      </c>
      <c r="J631" s="43">
        <v>58.35</v>
      </c>
      <c r="K631" s="43">
        <v>29.09</v>
      </c>
      <c r="L631" s="43">
        <v>2.388</v>
      </c>
      <c r="M631" s="42">
        <f t="shared" si="59"/>
        <v>889.2980000000001</v>
      </c>
      <c r="N631" s="43">
        <v>0.5540387858645447</v>
      </c>
      <c r="O631" s="44">
        <f t="shared" si="56"/>
        <v>0.4927055841917679</v>
      </c>
      <c r="P631" s="43">
        <v>81.72</v>
      </c>
      <c r="Q631" s="43">
        <v>29.09</v>
      </c>
      <c r="R631" s="43">
        <v>2.388</v>
      </c>
      <c r="S631" s="43">
        <f t="shared" si="57"/>
        <v>912.6680000000001</v>
      </c>
      <c r="T631" s="43">
        <v>9.683444457673533</v>
      </c>
      <c r="U631" s="44">
        <f t="shared" si="58"/>
        <v>8.83776988629599</v>
      </c>
    </row>
    <row r="632" spans="1:21" ht="15">
      <c r="A632" s="48">
        <v>40995</v>
      </c>
      <c r="B632" s="39">
        <v>6</v>
      </c>
      <c r="C632" s="45" t="s">
        <v>1888</v>
      </c>
      <c r="D632" s="41">
        <v>38.34</v>
      </c>
      <c r="E632" s="41">
        <v>29.09</v>
      </c>
      <c r="F632" s="41">
        <v>2.388</v>
      </c>
      <c r="G632" s="42">
        <f t="shared" si="54"/>
        <v>867.2880000000001</v>
      </c>
      <c r="H632" s="43">
        <v>24.75572071984324</v>
      </c>
      <c r="I632" s="42">
        <f t="shared" si="55"/>
        <v>21.470339511671405</v>
      </c>
      <c r="J632" s="43">
        <v>58.35</v>
      </c>
      <c r="K632" s="43">
        <v>29.09</v>
      </c>
      <c r="L632" s="43">
        <v>2.388</v>
      </c>
      <c r="M632" s="42">
        <f t="shared" si="59"/>
        <v>887.2980000000001</v>
      </c>
      <c r="N632" s="43">
        <v>0.55701909132912</v>
      </c>
      <c r="O632" s="44">
        <f t="shared" si="56"/>
        <v>0.49424192569814557</v>
      </c>
      <c r="P632" s="43">
        <v>81.72</v>
      </c>
      <c r="Q632" s="43">
        <v>29.09</v>
      </c>
      <c r="R632" s="43">
        <v>2.388</v>
      </c>
      <c r="S632" s="43">
        <f t="shared" si="57"/>
        <v>910.6680000000001</v>
      </c>
      <c r="T632" s="43">
        <v>9.73553399214192</v>
      </c>
      <c r="U632" s="44">
        <f t="shared" si="58"/>
        <v>8.865839269555899</v>
      </c>
    </row>
    <row r="633" spans="1:21" ht="15">
      <c r="A633" s="48">
        <v>40995</v>
      </c>
      <c r="B633" s="39">
        <v>7</v>
      </c>
      <c r="C633" s="45" t="s">
        <v>1891</v>
      </c>
      <c r="D633" s="41">
        <v>38.34</v>
      </c>
      <c r="E633" s="41">
        <v>29.09</v>
      </c>
      <c r="F633" s="41">
        <v>2.388</v>
      </c>
      <c r="G633" s="42">
        <f t="shared" si="54"/>
        <v>860.9580000000001</v>
      </c>
      <c r="H633" s="43">
        <v>24.691612807438723</v>
      </c>
      <c r="I633" s="42">
        <f t="shared" si="55"/>
        <v>21.25844157946683</v>
      </c>
      <c r="J633" s="43">
        <v>58.35</v>
      </c>
      <c r="K633" s="43">
        <v>29.09</v>
      </c>
      <c r="L633" s="43">
        <v>2.388</v>
      </c>
      <c r="M633" s="42">
        <f t="shared" si="59"/>
        <v>880.9680000000001</v>
      </c>
      <c r="N633" s="43">
        <v>0.5555766234842655</v>
      </c>
      <c r="O633" s="44">
        <f t="shared" si="56"/>
        <v>0.48944522683768643</v>
      </c>
      <c r="P633" s="43">
        <v>81.72</v>
      </c>
      <c r="Q633" s="43">
        <v>29.09</v>
      </c>
      <c r="R633" s="43">
        <v>2.388</v>
      </c>
      <c r="S633" s="43">
        <f t="shared" si="57"/>
        <v>904.3380000000001</v>
      </c>
      <c r="T633" s="43">
        <v>9.710322657459221</v>
      </c>
      <c r="U633" s="44">
        <f t="shared" si="58"/>
        <v>8.781413771401358</v>
      </c>
    </row>
    <row r="634" spans="1:21" ht="15">
      <c r="A634" s="48">
        <v>40995</v>
      </c>
      <c r="B634" s="39">
        <v>8</v>
      </c>
      <c r="C634" s="45" t="s">
        <v>1894</v>
      </c>
      <c r="D634" s="41">
        <v>38.34</v>
      </c>
      <c r="E634" s="41">
        <v>29.09</v>
      </c>
      <c r="F634" s="41">
        <v>2.388</v>
      </c>
      <c r="G634" s="42">
        <f t="shared" si="54"/>
        <v>861.128</v>
      </c>
      <c r="H634" s="43">
        <v>24.741945465938137</v>
      </c>
      <c r="I634" s="42">
        <f t="shared" si="55"/>
        <v>21.305982015192377</v>
      </c>
      <c r="J634" s="43">
        <v>58.35</v>
      </c>
      <c r="K634" s="43">
        <v>29.09</v>
      </c>
      <c r="L634" s="43">
        <v>2.388</v>
      </c>
      <c r="M634" s="42">
        <f t="shared" si="59"/>
        <v>881.138</v>
      </c>
      <c r="N634" s="43">
        <v>0.5567091395608041</v>
      </c>
      <c r="O634" s="44">
        <f t="shared" si="56"/>
        <v>0.49053757781432783</v>
      </c>
      <c r="P634" s="43">
        <v>81.72</v>
      </c>
      <c r="Q634" s="43">
        <v>29.09</v>
      </c>
      <c r="R634" s="43">
        <v>2.388</v>
      </c>
      <c r="S634" s="43">
        <f t="shared" si="57"/>
        <v>904.508</v>
      </c>
      <c r="T634" s="43">
        <v>9.73011668055721</v>
      </c>
      <c r="U634" s="44">
        <f t="shared" si="58"/>
        <v>8.80096837849744</v>
      </c>
    </row>
    <row r="635" spans="1:21" ht="15">
      <c r="A635" s="48">
        <v>40995</v>
      </c>
      <c r="B635" s="39">
        <v>9</v>
      </c>
      <c r="C635" s="45" t="s">
        <v>1204</v>
      </c>
      <c r="D635" s="41">
        <v>38.34</v>
      </c>
      <c r="E635" s="41">
        <v>29.09</v>
      </c>
      <c r="F635" s="41">
        <v>2.388</v>
      </c>
      <c r="G635" s="42">
        <f t="shared" si="54"/>
        <v>857.9680000000001</v>
      </c>
      <c r="H635" s="43">
        <v>23.948278914021063</v>
      </c>
      <c r="I635" s="42">
        <f t="shared" si="55"/>
        <v>20.546856963304826</v>
      </c>
      <c r="J635" s="43">
        <v>58.35</v>
      </c>
      <c r="K635" s="43">
        <v>29.09</v>
      </c>
      <c r="L635" s="43">
        <v>2.388</v>
      </c>
      <c r="M635" s="42">
        <f t="shared" si="59"/>
        <v>877.9780000000001</v>
      </c>
      <c r="N635" s="43">
        <v>0.5388511492170691</v>
      </c>
      <c r="O635" s="44">
        <f t="shared" si="56"/>
        <v>0.47309945428730393</v>
      </c>
      <c r="P635" s="43">
        <v>81.72</v>
      </c>
      <c r="Q635" s="43">
        <v>29.09</v>
      </c>
      <c r="R635" s="43">
        <v>2.388</v>
      </c>
      <c r="S635" s="43">
        <f t="shared" si="57"/>
        <v>901.3480000000001</v>
      </c>
      <c r="T635" s="43">
        <v>9.417996190022622</v>
      </c>
      <c r="U635" s="44">
        <f t="shared" si="58"/>
        <v>8.48889202988451</v>
      </c>
    </row>
    <row r="636" spans="1:21" ht="15">
      <c r="A636" s="48">
        <v>40995</v>
      </c>
      <c r="B636" s="39">
        <v>10</v>
      </c>
      <c r="C636" s="45" t="s">
        <v>1899</v>
      </c>
      <c r="D636" s="41">
        <v>38.34</v>
      </c>
      <c r="E636" s="41">
        <v>29.09</v>
      </c>
      <c r="F636" s="41">
        <v>2.388</v>
      </c>
      <c r="G636" s="42">
        <f t="shared" si="54"/>
        <v>851.8980000000001</v>
      </c>
      <c r="H636" s="43">
        <v>24.024572627957017</v>
      </c>
      <c r="I636" s="42">
        <f t="shared" si="55"/>
        <v>20.466485372611327</v>
      </c>
      <c r="J636" s="43">
        <v>58.35</v>
      </c>
      <c r="K636" s="43">
        <v>29.09</v>
      </c>
      <c r="L636" s="43">
        <v>2.388</v>
      </c>
      <c r="M636" s="42">
        <f t="shared" si="59"/>
        <v>871.9080000000001</v>
      </c>
      <c r="N636" s="43">
        <v>0.5405678051646644</v>
      </c>
      <c r="O636" s="44">
        <f t="shared" si="56"/>
        <v>0.4713253938655123</v>
      </c>
      <c r="P636" s="43">
        <v>81.72</v>
      </c>
      <c r="Q636" s="43">
        <v>29.09</v>
      </c>
      <c r="R636" s="43">
        <v>2.388</v>
      </c>
      <c r="S636" s="43">
        <f t="shared" si="57"/>
        <v>895.2780000000001</v>
      </c>
      <c r="T636" s="43">
        <v>9.447999761876414</v>
      </c>
      <c r="U636" s="44">
        <f t="shared" si="58"/>
        <v>8.458586330813194</v>
      </c>
    </row>
    <row r="637" spans="1:21" ht="15">
      <c r="A637" s="48">
        <v>40995</v>
      </c>
      <c r="B637" s="39">
        <v>11</v>
      </c>
      <c r="C637" s="45" t="s">
        <v>1902</v>
      </c>
      <c r="D637" s="41">
        <v>38.34</v>
      </c>
      <c r="E637" s="41">
        <v>29.09</v>
      </c>
      <c r="F637" s="41">
        <v>2.388</v>
      </c>
      <c r="G637" s="42">
        <f t="shared" si="54"/>
        <v>849.9780000000001</v>
      </c>
      <c r="H637" s="43">
        <v>24.13371502428206</v>
      </c>
      <c r="I637" s="42">
        <f t="shared" si="55"/>
        <v>20.51312682890922</v>
      </c>
      <c r="J637" s="43">
        <v>58.35</v>
      </c>
      <c r="K637" s="43">
        <v>29.09</v>
      </c>
      <c r="L637" s="43">
        <v>2.388</v>
      </c>
      <c r="M637" s="42">
        <f t="shared" si="59"/>
        <v>869.988</v>
      </c>
      <c r="N637" s="43">
        <v>0.5430235768674745</v>
      </c>
      <c r="O637" s="44">
        <f t="shared" si="56"/>
        <v>0.47242399559178044</v>
      </c>
      <c r="P637" s="43">
        <v>81.72</v>
      </c>
      <c r="Q637" s="43">
        <v>29.09</v>
      </c>
      <c r="R637" s="43">
        <v>2.388</v>
      </c>
      <c r="S637" s="43">
        <f t="shared" si="57"/>
        <v>893.3580000000001</v>
      </c>
      <c r="T637" s="43">
        <v>9.490921538278366</v>
      </c>
      <c r="U637" s="44">
        <f t="shared" si="58"/>
        <v>8.478790683593285</v>
      </c>
    </row>
    <row r="638" spans="1:21" ht="15">
      <c r="A638" s="48">
        <v>40995</v>
      </c>
      <c r="B638" s="39">
        <v>12</v>
      </c>
      <c r="C638" s="45" t="s">
        <v>1905</v>
      </c>
      <c r="D638" s="41">
        <v>38.34</v>
      </c>
      <c r="E638" s="41">
        <v>29.09</v>
      </c>
      <c r="F638" s="41">
        <v>2.388</v>
      </c>
      <c r="G638" s="42">
        <f t="shared" si="54"/>
        <v>853.7180000000001</v>
      </c>
      <c r="H638" s="43">
        <v>24.921023766704472</v>
      </c>
      <c r="I638" s="42">
        <f t="shared" si="55"/>
        <v>21.275526568063412</v>
      </c>
      <c r="J638" s="43">
        <v>58.35</v>
      </c>
      <c r="K638" s="43">
        <v>29.09</v>
      </c>
      <c r="L638" s="43">
        <v>2.388</v>
      </c>
      <c r="M638" s="42">
        <f t="shared" si="59"/>
        <v>873.7280000000001</v>
      </c>
      <c r="N638" s="43">
        <v>0.5607385125489099</v>
      </c>
      <c r="O638" s="44">
        <f t="shared" si="56"/>
        <v>0.48993293909233404</v>
      </c>
      <c r="P638" s="43">
        <v>81.72</v>
      </c>
      <c r="Q638" s="43">
        <v>29.09</v>
      </c>
      <c r="R638" s="43">
        <v>2.388</v>
      </c>
      <c r="S638" s="43">
        <f t="shared" si="57"/>
        <v>897.0980000000001</v>
      </c>
      <c r="T638" s="43">
        <v>9.800541731158471</v>
      </c>
      <c r="U638" s="44">
        <f t="shared" si="58"/>
        <v>8.792046385938804</v>
      </c>
    </row>
    <row r="639" spans="1:21" ht="15">
      <c r="A639" s="48">
        <v>40995</v>
      </c>
      <c r="B639" s="39">
        <v>13</v>
      </c>
      <c r="C639" s="45" t="s">
        <v>1908</v>
      </c>
      <c r="D639" s="41">
        <v>38.34</v>
      </c>
      <c r="E639" s="41">
        <v>29.09</v>
      </c>
      <c r="F639" s="41">
        <v>2.388</v>
      </c>
      <c r="G639" s="42">
        <f t="shared" si="54"/>
        <v>852.9280000000001</v>
      </c>
      <c r="H639" s="43">
        <v>27.339110644507883</v>
      </c>
      <c r="I639" s="42">
        <f t="shared" si="55"/>
        <v>23.318292963798825</v>
      </c>
      <c r="J639" s="43">
        <v>58.35</v>
      </c>
      <c r="K639" s="43">
        <v>29.09</v>
      </c>
      <c r="L639" s="43">
        <v>2.388</v>
      </c>
      <c r="M639" s="42">
        <f t="shared" si="59"/>
        <v>872.9380000000001</v>
      </c>
      <c r="N639" s="43">
        <v>0.6151469691101962</v>
      </c>
      <c r="O639" s="44">
        <f t="shared" si="56"/>
        <v>0.5369851649211165</v>
      </c>
      <c r="P639" s="43">
        <v>81.72</v>
      </c>
      <c r="Q639" s="43">
        <v>29.09</v>
      </c>
      <c r="R639" s="43">
        <v>2.388</v>
      </c>
      <c r="S639" s="43">
        <f t="shared" si="57"/>
        <v>896.3080000000001</v>
      </c>
      <c r="T639" s="43">
        <v>10.751488272413383</v>
      </c>
      <c r="U639" s="44">
        <f t="shared" si="58"/>
        <v>9.636644950470297</v>
      </c>
    </row>
    <row r="640" spans="1:21" ht="15">
      <c r="A640" s="48">
        <v>40995</v>
      </c>
      <c r="B640" s="39">
        <v>14</v>
      </c>
      <c r="C640" s="45" t="s">
        <v>1911</v>
      </c>
      <c r="D640" s="41">
        <v>38.34</v>
      </c>
      <c r="E640" s="41">
        <v>29.09</v>
      </c>
      <c r="F640" s="41">
        <v>2.388</v>
      </c>
      <c r="G640" s="42">
        <f t="shared" si="54"/>
        <v>855.3580000000001</v>
      </c>
      <c r="H640" s="43">
        <v>32.29979150271853</v>
      </c>
      <c r="I640" s="42">
        <f t="shared" si="55"/>
        <v>27.627885060182315</v>
      </c>
      <c r="J640" s="43">
        <v>58.35</v>
      </c>
      <c r="K640" s="43">
        <v>29.09</v>
      </c>
      <c r="L640" s="43">
        <v>2.388</v>
      </c>
      <c r="M640" s="42">
        <f t="shared" si="59"/>
        <v>875.368</v>
      </c>
      <c r="N640" s="43">
        <v>0.7267653693694697</v>
      </c>
      <c r="O640" s="44">
        <f t="shared" si="56"/>
        <v>0.636187147854214</v>
      </c>
      <c r="P640" s="43">
        <v>81.72</v>
      </c>
      <c r="Q640" s="43">
        <v>29.09</v>
      </c>
      <c r="R640" s="43">
        <v>2.388</v>
      </c>
      <c r="S640" s="43">
        <f t="shared" si="57"/>
        <v>898.738</v>
      </c>
      <c r="T640" s="43">
        <v>12.702345517323492</v>
      </c>
      <c r="U640" s="44">
        <f t="shared" si="58"/>
        <v>11.41608060554828</v>
      </c>
    </row>
    <row r="641" spans="1:21" ht="15">
      <c r="A641" s="48">
        <v>40995</v>
      </c>
      <c r="B641" s="39">
        <v>15</v>
      </c>
      <c r="C641" s="45" t="s">
        <v>1914</v>
      </c>
      <c r="D641" s="41">
        <v>38.34</v>
      </c>
      <c r="E641" s="41">
        <v>29.09</v>
      </c>
      <c r="F641" s="41">
        <v>2.388</v>
      </c>
      <c r="G641" s="42">
        <f t="shared" si="54"/>
        <v>930.9780000000001</v>
      </c>
      <c r="H641" s="43">
        <v>35.03153031559197</v>
      </c>
      <c r="I641" s="42">
        <f t="shared" si="55"/>
        <v>32.613584030149184</v>
      </c>
      <c r="J641" s="43">
        <v>58.35</v>
      </c>
      <c r="K641" s="43">
        <v>29.09</v>
      </c>
      <c r="L641" s="43">
        <v>2.388</v>
      </c>
      <c r="M641" s="42">
        <f t="shared" si="59"/>
        <v>950.988</v>
      </c>
      <c r="N641" s="43">
        <v>0.7882311892708702</v>
      </c>
      <c r="O641" s="44">
        <f t="shared" si="56"/>
        <v>0.7495984022223264</v>
      </c>
      <c r="P641" s="43">
        <v>81.72</v>
      </c>
      <c r="Q641" s="43">
        <v>29.09</v>
      </c>
      <c r="R641" s="43">
        <v>2.388</v>
      </c>
      <c r="S641" s="43">
        <f t="shared" si="57"/>
        <v>974.3580000000001</v>
      </c>
      <c r="T641" s="43">
        <v>13.776640076199547</v>
      </c>
      <c r="U641" s="44">
        <f t="shared" si="58"/>
        <v>13.423379471365639</v>
      </c>
    </row>
    <row r="642" spans="1:21" ht="15">
      <c r="A642" s="48">
        <v>40995</v>
      </c>
      <c r="B642" s="39">
        <v>16</v>
      </c>
      <c r="C642" s="45" t="s">
        <v>1917</v>
      </c>
      <c r="D642" s="41">
        <v>38.34</v>
      </c>
      <c r="E642" s="41">
        <v>29.09</v>
      </c>
      <c r="F642" s="41">
        <v>2.388</v>
      </c>
      <c r="G642" s="42">
        <f t="shared" si="54"/>
        <v>937.0880000000001</v>
      </c>
      <c r="H642" s="43">
        <v>37.27848615449739</v>
      </c>
      <c r="I642" s="42">
        <f t="shared" si="55"/>
        <v>34.933222033545654</v>
      </c>
      <c r="J642" s="43">
        <v>58.35</v>
      </c>
      <c r="K642" s="43">
        <v>29.09</v>
      </c>
      <c r="L642" s="43">
        <v>2.388</v>
      </c>
      <c r="M642" s="42">
        <f t="shared" si="59"/>
        <v>957.0980000000001</v>
      </c>
      <c r="N642" s="43">
        <v>0.8387890911719253</v>
      </c>
      <c r="O642" s="44">
        <f t="shared" si="56"/>
        <v>0.8028033615824675</v>
      </c>
      <c r="P642" s="43">
        <v>81.72</v>
      </c>
      <c r="Q642" s="43">
        <v>29.09</v>
      </c>
      <c r="R642" s="43">
        <v>2.388</v>
      </c>
      <c r="S642" s="43">
        <f t="shared" si="57"/>
        <v>980.4680000000001</v>
      </c>
      <c r="T642" s="43">
        <v>14.6602869389213</v>
      </c>
      <c r="U642" s="44">
        <f t="shared" si="58"/>
        <v>14.373942214430292</v>
      </c>
    </row>
    <row r="643" spans="1:21" ht="15">
      <c r="A643" s="48">
        <v>40995</v>
      </c>
      <c r="B643" s="39">
        <v>17</v>
      </c>
      <c r="C643" s="45" t="s">
        <v>1920</v>
      </c>
      <c r="D643" s="41">
        <v>38.34</v>
      </c>
      <c r="E643" s="41">
        <v>29.09</v>
      </c>
      <c r="F643" s="41">
        <v>2.388</v>
      </c>
      <c r="G643" s="42">
        <f aca="true" t="shared" si="60" ref="G643:G706">C643+D643+E643+F643</f>
        <v>928.6380000000001</v>
      </c>
      <c r="H643" s="43">
        <v>38.159572586966064</v>
      </c>
      <c r="I643" s="42">
        <f aca="true" t="shared" si="61" ref="I643:I706">H643*G643/1000</f>
        <v>35.436429168014996</v>
      </c>
      <c r="J643" s="43">
        <v>58.35</v>
      </c>
      <c r="K643" s="43">
        <v>29.09</v>
      </c>
      <c r="L643" s="43">
        <v>2.388</v>
      </c>
      <c r="M643" s="42">
        <f t="shared" si="59"/>
        <v>948.6480000000001</v>
      </c>
      <c r="N643" s="43">
        <v>0.85861408312228</v>
      </c>
      <c r="O643" s="44">
        <f aca="true" t="shared" si="62" ref="O643:O706">M643*N643/1000</f>
        <v>0.8145225327257848</v>
      </c>
      <c r="P643" s="43">
        <v>81.72</v>
      </c>
      <c r="Q643" s="43">
        <v>29.09</v>
      </c>
      <c r="R643" s="43">
        <v>2.388</v>
      </c>
      <c r="S643" s="43">
        <f aca="true" t="shared" si="63" ref="S643:S706">C643+P643+Q643+R643</f>
        <v>972.0180000000001</v>
      </c>
      <c r="T643" s="43">
        <v>15.006786522205024</v>
      </c>
      <c r="U643" s="44">
        <f aca="true" t="shared" si="64" ref="U643:U706">S643*T643/1000</f>
        <v>14.586866621740684</v>
      </c>
    </row>
    <row r="644" spans="1:21" ht="15">
      <c r="A644" s="48">
        <v>40995</v>
      </c>
      <c r="B644" s="39">
        <v>18</v>
      </c>
      <c r="C644" s="45" t="s">
        <v>1922</v>
      </c>
      <c r="D644" s="41">
        <v>38.34</v>
      </c>
      <c r="E644" s="41">
        <v>29.09</v>
      </c>
      <c r="F644" s="41">
        <v>2.388</v>
      </c>
      <c r="G644" s="42">
        <f t="shared" si="60"/>
        <v>923.1480000000001</v>
      </c>
      <c r="H644" s="43">
        <v>39.07456733673962</v>
      </c>
      <c r="I644" s="42">
        <f t="shared" si="61"/>
        <v>36.07160868777651</v>
      </c>
      <c r="J644" s="43">
        <v>58.35</v>
      </c>
      <c r="K644" s="43">
        <v>29.09</v>
      </c>
      <c r="L644" s="43">
        <v>2.388</v>
      </c>
      <c r="M644" s="42">
        <f aca="true" t="shared" si="65" ref="M644:M707">C644+J644+K644+L644</f>
        <v>943.1580000000001</v>
      </c>
      <c r="N644" s="43">
        <v>0.8792020332715661</v>
      </c>
      <c r="O644" s="44">
        <f t="shared" si="62"/>
        <v>0.8292264312963439</v>
      </c>
      <c r="P644" s="43">
        <v>81.72</v>
      </c>
      <c r="Q644" s="43">
        <v>29.09</v>
      </c>
      <c r="R644" s="43">
        <v>2.388</v>
      </c>
      <c r="S644" s="43">
        <f t="shared" si="63"/>
        <v>966.5280000000001</v>
      </c>
      <c r="T644" s="43">
        <v>15.366621026312657</v>
      </c>
      <c r="U644" s="44">
        <f t="shared" si="64"/>
        <v>14.852269487319921</v>
      </c>
    </row>
    <row r="645" spans="1:21" ht="15">
      <c r="A645" s="48">
        <v>40995</v>
      </c>
      <c r="B645" s="39">
        <v>19</v>
      </c>
      <c r="C645" s="45" t="s">
        <v>1924</v>
      </c>
      <c r="D645" s="41">
        <v>38.34</v>
      </c>
      <c r="E645" s="41">
        <v>29.09</v>
      </c>
      <c r="F645" s="41">
        <v>2.388</v>
      </c>
      <c r="G645" s="42">
        <f t="shared" si="60"/>
        <v>896.2280000000001</v>
      </c>
      <c r="H645" s="43">
        <v>37.94234742923175</v>
      </c>
      <c r="I645" s="42">
        <f t="shared" si="61"/>
        <v>34.00499415180552</v>
      </c>
      <c r="J645" s="43">
        <v>58.35</v>
      </c>
      <c r="K645" s="43">
        <v>29.09</v>
      </c>
      <c r="L645" s="43">
        <v>2.388</v>
      </c>
      <c r="M645" s="42">
        <f t="shared" si="65"/>
        <v>916.238</v>
      </c>
      <c r="N645" s="43">
        <v>0.8537263821603766</v>
      </c>
      <c r="O645" s="44">
        <f t="shared" si="62"/>
        <v>0.7822165529378591</v>
      </c>
      <c r="P645" s="43">
        <v>81.72</v>
      </c>
      <c r="Q645" s="43">
        <v>29.09</v>
      </c>
      <c r="R645" s="43">
        <v>2.388</v>
      </c>
      <c r="S645" s="43">
        <f t="shared" si="63"/>
        <v>939.6080000000001</v>
      </c>
      <c r="T645" s="43">
        <v>14.921359685676865</v>
      </c>
      <c r="U645" s="44">
        <f t="shared" si="64"/>
        <v>14.020228931539469</v>
      </c>
    </row>
    <row r="646" spans="1:21" ht="15">
      <c r="A646" s="48">
        <v>40995</v>
      </c>
      <c r="B646" s="39">
        <v>20</v>
      </c>
      <c r="C646" s="45" t="s">
        <v>478</v>
      </c>
      <c r="D646" s="41">
        <v>38.34</v>
      </c>
      <c r="E646" s="41">
        <v>29.09</v>
      </c>
      <c r="F646" s="41">
        <v>2.388</v>
      </c>
      <c r="G646" s="42">
        <f t="shared" si="60"/>
        <v>905.0880000000001</v>
      </c>
      <c r="H646" s="43">
        <v>37.543394883441664</v>
      </c>
      <c r="I646" s="42">
        <f t="shared" si="61"/>
        <v>33.98007618826445</v>
      </c>
      <c r="J646" s="43">
        <v>58.35</v>
      </c>
      <c r="K646" s="43">
        <v>29.09</v>
      </c>
      <c r="L646" s="43">
        <v>2.388</v>
      </c>
      <c r="M646" s="42">
        <f t="shared" si="65"/>
        <v>925.0980000000001</v>
      </c>
      <c r="N646" s="43">
        <v>0.8447497021010759</v>
      </c>
      <c r="O646" s="44">
        <f t="shared" si="62"/>
        <v>0.7814762599143011</v>
      </c>
      <c r="P646" s="43">
        <v>81.72</v>
      </c>
      <c r="Q646" s="43">
        <v>29.09</v>
      </c>
      <c r="R646" s="43">
        <v>2.388</v>
      </c>
      <c r="S646" s="43">
        <f t="shared" si="63"/>
        <v>948.4680000000001</v>
      </c>
      <c r="T646" s="43">
        <v>14.76446600785808</v>
      </c>
      <c r="U646" s="44">
        <f t="shared" si="64"/>
        <v>14.003623545541137</v>
      </c>
    </row>
    <row r="647" spans="1:21" ht="15">
      <c r="A647" s="48">
        <v>40995</v>
      </c>
      <c r="B647" s="39">
        <v>21</v>
      </c>
      <c r="C647" s="45" t="s">
        <v>1928</v>
      </c>
      <c r="D647" s="41">
        <v>38.34</v>
      </c>
      <c r="E647" s="41">
        <v>29.09</v>
      </c>
      <c r="F647" s="41">
        <v>2.388</v>
      </c>
      <c r="G647" s="42">
        <f t="shared" si="60"/>
        <v>912.618</v>
      </c>
      <c r="H647" s="43">
        <v>37.24616728956617</v>
      </c>
      <c r="I647" s="42">
        <f t="shared" si="61"/>
        <v>33.99152269946931</v>
      </c>
      <c r="J647" s="43">
        <v>58.35</v>
      </c>
      <c r="K647" s="43">
        <v>29.09</v>
      </c>
      <c r="L647" s="43">
        <v>2.388</v>
      </c>
      <c r="M647" s="42">
        <f t="shared" si="65"/>
        <v>932.628</v>
      </c>
      <c r="N647" s="43">
        <v>0.8380618966385689</v>
      </c>
      <c r="O647" s="44">
        <f t="shared" si="62"/>
        <v>0.7815999905382353</v>
      </c>
      <c r="P647" s="43">
        <v>81.72</v>
      </c>
      <c r="Q647" s="43">
        <v>29.09</v>
      </c>
      <c r="R647" s="43">
        <v>2.388</v>
      </c>
      <c r="S647" s="43">
        <f t="shared" si="63"/>
        <v>955.998</v>
      </c>
      <c r="T647" s="43">
        <v>14.647577092511012</v>
      </c>
      <c r="U647" s="44">
        <f t="shared" si="64"/>
        <v>14.003054405286344</v>
      </c>
    </row>
    <row r="648" spans="1:21" ht="15">
      <c r="A648" s="48">
        <v>40995</v>
      </c>
      <c r="B648" s="39">
        <v>22</v>
      </c>
      <c r="C648" s="45" t="s">
        <v>1056</v>
      </c>
      <c r="D648" s="41">
        <v>38.34</v>
      </c>
      <c r="E648" s="41">
        <v>29.09</v>
      </c>
      <c r="F648" s="41">
        <v>2.388</v>
      </c>
      <c r="G648" s="42">
        <f t="shared" si="60"/>
        <v>913.9480000000001</v>
      </c>
      <c r="H648" s="43">
        <v>36.45197092019122</v>
      </c>
      <c r="I648" s="42">
        <f t="shared" si="61"/>
        <v>33.315205918566924</v>
      </c>
      <c r="J648" s="43">
        <v>58.35</v>
      </c>
      <c r="K648" s="43">
        <v>29.09</v>
      </c>
      <c r="L648" s="43">
        <v>2.388</v>
      </c>
      <c r="M648" s="42">
        <f t="shared" si="65"/>
        <v>933.9580000000001</v>
      </c>
      <c r="N648" s="43">
        <v>0.8201919850729756</v>
      </c>
      <c r="O648" s="44">
        <f t="shared" si="62"/>
        <v>0.7660248659947863</v>
      </c>
      <c r="P648" s="43">
        <v>81.72</v>
      </c>
      <c r="Q648" s="43">
        <v>29.09</v>
      </c>
      <c r="R648" s="43">
        <v>2.388</v>
      </c>
      <c r="S648" s="43">
        <f t="shared" si="63"/>
        <v>957.3280000000001</v>
      </c>
      <c r="T648" s="43">
        <v>14.335248243838553</v>
      </c>
      <c r="U648" s="44">
        <f t="shared" si="64"/>
        <v>13.723534530777474</v>
      </c>
    </row>
    <row r="649" spans="1:21" ht="15">
      <c r="A649" s="48">
        <v>40995</v>
      </c>
      <c r="B649" s="39">
        <v>23</v>
      </c>
      <c r="C649" s="45" t="s">
        <v>1932</v>
      </c>
      <c r="D649" s="41">
        <v>38.34</v>
      </c>
      <c r="E649" s="41">
        <v>29.09</v>
      </c>
      <c r="F649" s="41">
        <v>2.388</v>
      </c>
      <c r="G649" s="42">
        <f t="shared" si="60"/>
        <v>907.498</v>
      </c>
      <c r="H649" s="43">
        <v>36.86840744209163</v>
      </c>
      <c r="I649" s="42">
        <f t="shared" si="61"/>
        <v>33.458006016883274</v>
      </c>
      <c r="J649" s="43">
        <v>58.35</v>
      </c>
      <c r="K649" s="43">
        <v>29.09</v>
      </c>
      <c r="L649" s="43">
        <v>2.388</v>
      </c>
      <c r="M649" s="42">
        <f t="shared" si="65"/>
        <v>927.508</v>
      </c>
      <c r="N649" s="43">
        <v>0.8295620654536002</v>
      </c>
      <c r="O649" s="44">
        <f t="shared" si="62"/>
        <v>0.7694254522047379</v>
      </c>
      <c r="P649" s="43">
        <v>81.72</v>
      </c>
      <c r="Q649" s="43">
        <v>29.09</v>
      </c>
      <c r="R649" s="43">
        <v>2.388</v>
      </c>
      <c r="S649" s="43">
        <f t="shared" si="63"/>
        <v>950.878</v>
      </c>
      <c r="T649" s="43">
        <v>14.499017740207169</v>
      </c>
      <c r="U649" s="44">
        <f t="shared" si="64"/>
        <v>13.786796990772713</v>
      </c>
    </row>
    <row r="650" spans="1:21" ht="15">
      <c r="A650" s="48">
        <v>40996</v>
      </c>
      <c r="B650" s="39">
        <v>0</v>
      </c>
      <c r="C650" s="45" t="s">
        <v>1936</v>
      </c>
      <c r="D650" s="41">
        <v>38.34</v>
      </c>
      <c r="E650" s="41">
        <v>29.09</v>
      </c>
      <c r="F650" s="41">
        <v>2.388</v>
      </c>
      <c r="G650" s="42">
        <f t="shared" si="60"/>
        <v>886.7080000000001</v>
      </c>
      <c r="H650" s="43">
        <v>36.769861394924355</v>
      </c>
      <c r="I650" s="42">
        <f t="shared" si="61"/>
        <v>32.604130257770585</v>
      </c>
      <c r="J650" s="43">
        <v>58.35</v>
      </c>
      <c r="K650" s="43">
        <v>29.09</v>
      </c>
      <c r="L650" s="43">
        <v>2.388</v>
      </c>
      <c r="M650" s="42">
        <f t="shared" si="65"/>
        <v>906.7180000000001</v>
      </c>
      <c r="N650" s="43">
        <v>0.8273447181879562</v>
      </c>
      <c r="O650" s="44">
        <f t="shared" si="62"/>
        <v>0.7501683481859474</v>
      </c>
      <c r="P650" s="43">
        <v>81.72</v>
      </c>
      <c r="Q650" s="43">
        <v>29.09</v>
      </c>
      <c r="R650" s="43">
        <v>2.388</v>
      </c>
      <c r="S650" s="43">
        <f t="shared" si="63"/>
        <v>930.0880000000001</v>
      </c>
      <c r="T650" s="43">
        <v>14.460263126562685</v>
      </c>
      <c r="U650" s="44">
        <f t="shared" si="64"/>
        <v>13.449317210858435</v>
      </c>
    </row>
    <row r="651" spans="1:21" ht="15">
      <c r="A651" s="48">
        <v>40996</v>
      </c>
      <c r="B651" s="39">
        <v>1</v>
      </c>
      <c r="C651" s="45" t="s">
        <v>851</v>
      </c>
      <c r="D651" s="41">
        <v>38.34</v>
      </c>
      <c r="E651" s="41">
        <v>29.09</v>
      </c>
      <c r="F651" s="41">
        <v>2.388</v>
      </c>
      <c r="G651" s="42">
        <f t="shared" si="60"/>
        <v>879.1580000000001</v>
      </c>
      <c r="H651" s="43">
        <v>34.14037735142341</v>
      </c>
      <c r="I651" s="42">
        <f t="shared" si="61"/>
        <v>30.014785871522708</v>
      </c>
      <c r="J651" s="43">
        <v>58.35</v>
      </c>
      <c r="K651" s="43">
        <v>29.09</v>
      </c>
      <c r="L651" s="43">
        <v>2.388</v>
      </c>
      <c r="M651" s="42">
        <f t="shared" si="65"/>
        <v>899.1680000000001</v>
      </c>
      <c r="N651" s="43">
        <v>0.7681796941052078</v>
      </c>
      <c r="O651" s="44">
        <f t="shared" si="62"/>
        <v>0.6907225991891915</v>
      </c>
      <c r="P651" s="43">
        <v>81.72</v>
      </c>
      <c r="Q651" s="43">
        <v>29.09</v>
      </c>
      <c r="R651" s="43">
        <v>2.388</v>
      </c>
      <c r="S651" s="43">
        <f t="shared" si="63"/>
        <v>922.5380000000001</v>
      </c>
      <c r="T651" s="43">
        <v>13.426181688296227</v>
      </c>
      <c r="U651" s="44">
        <f t="shared" si="64"/>
        <v>12.386162802357427</v>
      </c>
    </row>
    <row r="652" spans="1:21" ht="15">
      <c r="A652" s="48">
        <v>40996</v>
      </c>
      <c r="B652" s="39">
        <v>2</v>
      </c>
      <c r="C652" s="45" t="s">
        <v>1940</v>
      </c>
      <c r="D652" s="41">
        <v>38.34</v>
      </c>
      <c r="E652" s="41">
        <v>29.09</v>
      </c>
      <c r="F652" s="41">
        <v>2.388</v>
      </c>
      <c r="G652" s="42">
        <f t="shared" si="60"/>
        <v>868.0880000000001</v>
      </c>
      <c r="H652" s="43">
        <v>36.13566989783174</v>
      </c>
      <c r="I652" s="42">
        <f t="shared" si="61"/>
        <v>31.368941410268963</v>
      </c>
      <c r="J652" s="43">
        <v>58.35</v>
      </c>
      <c r="K652" s="43">
        <v>29.09</v>
      </c>
      <c r="L652" s="43">
        <v>2.388</v>
      </c>
      <c r="M652" s="42">
        <f t="shared" si="65"/>
        <v>888.0980000000001</v>
      </c>
      <c r="N652" s="43">
        <v>0.8130750156235698</v>
      </c>
      <c r="O652" s="44">
        <f t="shared" si="62"/>
        <v>0.7220902952252611</v>
      </c>
      <c r="P652" s="43">
        <v>81.72</v>
      </c>
      <c r="Q652" s="43">
        <v>29.09</v>
      </c>
      <c r="R652" s="43">
        <v>2.388</v>
      </c>
      <c r="S652" s="43">
        <f t="shared" si="63"/>
        <v>911.4680000000001</v>
      </c>
      <c r="T652" s="43">
        <v>14.210858435528039</v>
      </c>
      <c r="U652" s="44">
        <f t="shared" si="64"/>
        <v>12.952742716513871</v>
      </c>
    </row>
    <row r="653" spans="1:21" ht="15">
      <c r="A653" s="48">
        <v>40996</v>
      </c>
      <c r="B653" s="39">
        <v>3</v>
      </c>
      <c r="C653" s="45" t="s">
        <v>1943</v>
      </c>
      <c r="D653" s="41">
        <v>38.34</v>
      </c>
      <c r="E653" s="41">
        <v>29.09</v>
      </c>
      <c r="F653" s="41">
        <v>2.388</v>
      </c>
      <c r="G653" s="42">
        <f t="shared" si="60"/>
        <v>876.628</v>
      </c>
      <c r="H653" s="43">
        <v>35.761618772562414</v>
      </c>
      <c r="I653" s="42">
        <f t="shared" si="61"/>
        <v>31.349636341353847</v>
      </c>
      <c r="J653" s="43">
        <v>58.35</v>
      </c>
      <c r="K653" s="43">
        <v>29.09</v>
      </c>
      <c r="L653" s="43">
        <v>2.388</v>
      </c>
      <c r="M653" s="42">
        <f t="shared" si="65"/>
        <v>896.638</v>
      </c>
      <c r="N653" s="43">
        <v>0.8046586329916091</v>
      </c>
      <c r="O653" s="44">
        <f t="shared" si="62"/>
        <v>0.7214875073683304</v>
      </c>
      <c r="P653" s="43">
        <v>81.72</v>
      </c>
      <c r="Q653" s="43">
        <v>29.09</v>
      </c>
      <c r="R653" s="43">
        <v>2.388</v>
      </c>
      <c r="S653" s="43">
        <f t="shared" si="63"/>
        <v>920.008</v>
      </c>
      <c r="T653" s="43">
        <v>14.063757590189308</v>
      </c>
      <c r="U653" s="44">
        <f t="shared" si="64"/>
        <v>12.938769493034886</v>
      </c>
    </row>
    <row r="654" spans="1:21" ht="15">
      <c r="A654" s="48">
        <v>40996</v>
      </c>
      <c r="B654" s="39">
        <v>4</v>
      </c>
      <c r="C654" s="45" t="s">
        <v>1946</v>
      </c>
      <c r="D654" s="41">
        <v>38.34</v>
      </c>
      <c r="E654" s="41">
        <v>29.09</v>
      </c>
      <c r="F654" s="41">
        <v>2.388</v>
      </c>
      <c r="G654" s="42">
        <f t="shared" si="60"/>
        <v>883.8580000000001</v>
      </c>
      <c r="H654" s="43">
        <v>35.80453398665139</v>
      </c>
      <c r="I654" s="42">
        <f t="shared" si="61"/>
        <v>31.646123800373726</v>
      </c>
      <c r="J654" s="43">
        <v>58.35</v>
      </c>
      <c r="K654" s="43">
        <v>29.09</v>
      </c>
      <c r="L654" s="43">
        <v>2.388</v>
      </c>
      <c r="M654" s="42">
        <f t="shared" si="65"/>
        <v>903.868</v>
      </c>
      <c r="N654" s="43">
        <v>0.8056242519621316</v>
      </c>
      <c r="O654" s="44">
        <f t="shared" si="62"/>
        <v>0.728177981372508</v>
      </c>
      <c r="P654" s="43">
        <v>81.72</v>
      </c>
      <c r="Q654" s="43">
        <v>29.09</v>
      </c>
      <c r="R654" s="43">
        <v>2.388</v>
      </c>
      <c r="S654" s="43">
        <f t="shared" si="63"/>
        <v>927.238</v>
      </c>
      <c r="T654" s="43">
        <v>14.080634599357067</v>
      </c>
      <c r="U654" s="44">
        <f t="shared" si="64"/>
        <v>13.056099464638647</v>
      </c>
    </row>
    <row r="655" spans="1:21" ht="15">
      <c r="A655" s="48">
        <v>40996</v>
      </c>
      <c r="B655" s="39">
        <v>5</v>
      </c>
      <c r="C655" s="45" t="s">
        <v>1949</v>
      </c>
      <c r="D655" s="41">
        <v>38.34</v>
      </c>
      <c r="E655" s="41">
        <v>29.09</v>
      </c>
      <c r="F655" s="41">
        <v>2.388</v>
      </c>
      <c r="G655" s="42">
        <f t="shared" si="60"/>
        <v>910.6680000000001</v>
      </c>
      <c r="H655" s="43">
        <v>36.20401634989937</v>
      </c>
      <c r="I655" s="42">
        <f t="shared" si="61"/>
        <v>32.969839161330164</v>
      </c>
      <c r="J655" s="43">
        <v>58.35</v>
      </c>
      <c r="K655" s="43">
        <v>29.09</v>
      </c>
      <c r="L655" s="43">
        <v>2.388</v>
      </c>
      <c r="M655" s="42">
        <f t="shared" si="65"/>
        <v>930.6780000000001</v>
      </c>
      <c r="N655" s="43">
        <v>0.8146128532432907</v>
      </c>
      <c r="O655" s="44">
        <f t="shared" si="62"/>
        <v>0.7581422610307594</v>
      </c>
      <c r="P655" s="43">
        <v>81.72</v>
      </c>
      <c r="Q655" s="43">
        <v>29.09</v>
      </c>
      <c r="R655" s="43">
        <v>2.388</v>
      </c>
      <c r="S655" s="43">
        <f t="shared" si="63"/>
        <v>954.0480000000001</v>
      </c>
      <c r="T655" s="43">
        <v>14.237736635313729</v>
      </c>
      <c r="U655" s="44">
        <f t="shared" si="64"/>
        <v>13.583484161447794</v>
      </c>
    </row>
    <row r="656" spans="1:21" ht="15">
      <c r="A656" s="48">
        <v>40996</v>
      </c>
      <c r="B656" s="39">
        <v>6</v>
      </c>
      <c r="C656" s="45" t="s">
        <v>938</v>
      </c>
      <c r="D656" s="41">
        <v>38.34</v>
      </c>
      <c r="E656" s="41">
        <v>29.09</v>
      </c>
      <c r="F656" s="41">
        <v>2.388</v>
      </c>
      <c r="G656" s="42">
        <f t="shared" si="60"/>
        <v>913.2280000000001</v>
      </c>
      <c r="H656" s="43">
        <v>36.53091372141662</v>
      </c>
      <c r="I656" s="42">
        <f t="shared" si="61"/>
        <v>33.36105327598186</v>
      </c>
      <c r="J656" s="43">
        <v>58.35</v>
      </c>
      <c r="K656" s="43">
        <v>29.09</v>
      </c>
      <c r="L656" s="43">
        <v>2.388</v>
      </c>
      <c r="M656" s="42">
        <f t="shared" si="65"/>
        <v>933.238</v>
      </c>
      <c r="N656" s="43">
        <v>0.8219682471298624</v>
      </c>
      <c r="O656" s="44">
        <f t="shared" si="62"/>
        <v>0.7670920030149786</v>
      </c>
      <c r="P656" s="43">
        <v>81.72</v>
      </c>
      <c r="Q656" s="43">
        <v>29.09</v>
      </c>
      <c r="R656" s="43">
        <v>2.388</v>
      </c>
      <c r="S656" s="43">
        <f t="shared" si="63"/>
        <v>956.6080000000001</v>
      </c>
      <c r="T656" s="43">
        <v>14.366293606381712</v>
      </c>
      <c r="U656" s="44">
        <f t="shared" si="64"/>
        <v>13.742911394213598</v>
      </c>
    </row>
    <row r="657" spans="1:21" ht="15">
      <c r="A657" s="48">
        <v>40996</v>
      </c>
      <c r="B657" s="39">
        <v>7</v>
      </c>
      <c r="C657" s="45" t="s">
        <v>1953</v>
      </c>
      <c r="D657" s="41">
        <v>38.34</v>
      </c>
      <c r="E657" s="41">
        <v>29.09</v>
      </c>
      <c r="F657" s="41">
        <v>2.388</v>
      </c>
      <c r="G657" s="42">
        <f t="shared" si="60"/>
        <v>898.1980000000001</v>
      </c>
      <c r="H657" s="43">
        <v>34.92662645893004</v>
      </c>
      <c r="I657" s="42">
        <f t="shared" si="61"/>
        <v>31.371026032158046</v>
      </c>
      <c r="J657" s="43">
        <v>58.35</v>
      </c>
      <c r="K657" s="43">
        <v>29.09</v>
      </c>
      <c r="L657" s="43">
        <v>2.388</v>
      </c>
      <c r="M657" s="42">
        <f t="shared" si="65"/>
        <v>918.2080000000001</v>
      </c>
      <c r="N657" s="43">
        <v>0.7858707873429267</v>
      </c>
      <c r="O657" s="44">
        <f t="shared" si="62"/>
        <v>0.7215928439045741</v>
      </c>
      <c r="P657" s="43">
        <v>81.72</v>
      </c>
      <c r="Q657" s="43">
        <v>29.09</v>
      </c>
      <c r="R657" s="43">
        <v>2.388</v>
      </c>
      <c r="S657" s="43">
        <f t="shared" si="63"/>
        <v>941.5780000000001</v>
      </c>
      <c r="T657" s="43">
        <v>13.735385164900585</v>
      </c>
      <c r="U657" s="44">
        <f t="shared" si="64"/>
        <v>12.932936492796763</v>
      </c>
    </row>
    <row r="658" spans="1:21" ht="15">
      <c r="A658" s="48">
        <v>40996</v>
      </c>
      <c r="B658" s="39">
        <v>8</v>
      </c>
      <c r="C658" s="45" t="s">
        <v>1956</v>
      </c>
      <c r="D658" s="41">
        <v>38.34</v>
      </c>
      <c r="E658" s="41">
        <v>29.09</v>
      </c>
      <c r="F658" s="41">
        <v>2.388</v>
      </c>
      <c r="G658" s="42">
        <f t="shared" si="60"/>
        <v>888.5880000000001</v>
      </c>
      <c r="H658" s="43">
        <v>34.12607228006041</v>
      </c>
      <c r="I658" s="42">
        <f t="shared" si="61"/>
        <v>30.324018315194323</v>
      </c>
      <c r="J658" s="43">
        <v>58.35</v>
      </c>
      <c r="K658" s="43">
        <v>29.09</v>
      </c>
      <c r="L658" s="43">
        <v>2.388</v>
      </c>
      <c r="M658" s="42">
        <f t="shared" si="65"/>
        <v>908.5980000000001</v>
      </c>
      <c r="N658" s="43">
        <v>0.7678578211150336</v>
      </c>
      <c r="O658" s="44">
        <f t="shared" si="62"/>
        <v>0.6976740805494773</v>
      </c>
      <c r="P658" s="43">
        <v>81.72</v>
      </c>
      <c r="Q658" s="43">
        <v>29.09</v>
      </c>
      <c r="R658" s="43">
        <v>2.388</v>
      </c>
      <c r="S658" s="43">
        <f t="shared" si="63"/>
        <v>931.9680000000001</v>
      </c>
      <c r="T658" s="43">
        <v>13.42055601857364</v>
      </c>
      <c r="U658" s="44">
        <f t="shared" si="64"/>
        <v>12.50752875151804</v>
      </c>
    </row>
    <row r="659" spans="1:21" ht="15">
      <c r="A659" s="48">
        <v>40996</v>
      </c>
      <c r="B659" s="39">
        <v>9</v>
      </c>
      <c r="C659" s="45" t="s">
        <v>1959</v>
      </c>
      <c r="D659" s="41">
        <v>38.34</v>
      </c>
      <c r="E659" s="41">
        <v>29.09</v>
      </c>
      <c r="F659" s="41">
        <v>2.388</v>
      </c>
      <c r="G659" s="42">
        <f t="shared" si="60"/>
        <v>886.6480000000001</v>
      </c>
      <c r="H659" s="43">
        <v>33.985140836262055</v>
      </c>
      <c r="I659" s="42">
        <f t="shared" si="61"/>
        <v>30.13285715219008</v>
      </c>
      <c r="J659" s="43">
        <v>58.35</v>
      </c>
      <c r="K659" s="43">
        <v>29.09</v>
      </c>
      <c r="L659" s="43">
        <v>2.388</v>
      </c>
      <c r="M659" s="42">
        <f t="shared" si="65"/>
        <v>906.6580000000001</v>
      </c>
      <c r="N659" s="43">
        <v>0.7646867761007256</v>
      </c>
      <c r="O659" s="44">
        <f t="shared" si="62"/>
        <v>0.6933093830459318</v>
      </c>
      <c r="P659" s="43">
        <v>81.72</v>
      </c>
      <c r="Q659" s="43">
        <v>29.09</v>
      </c>
      <c r="R659" s="43">
        <v>2.388</v>
      </c>
      <c r="S659" s="43">
        <f t="shared" si="63"/>
        <v>930.0280000000001</v>
      </c>
      <c r="T659" s="43">
        <v>13.365132753899275</v>
      </c>
      <c r="U659" s="44">
        <f t="shared" si="64"/>
        <v>12.429947684843437</v>
      </c>
    </row>
    <row r="660" spans="1:21" ht="15">
      <c r="A660" s="48">
        <v>40996</v>
      </c>
      <c r="B660" s="39">
        <v>10</v>
      </c>
      <c r="C660" s="45" t="s">
        <v>1962</v>
      </c>
      <c r="D660" s="41">
        <v>38.34</v>
      </c>
      <c r="E660" s="41">
        <v>29.09</v>
      </c>
      <c r="F660" s="41">
        <v>2.388</v>
      </c>
      <c r="G660" s="42">
        <f t="shared" si="60"/>
        <v>887.238</v>
      </c>
      <c r="H660" s="43">
        <v>34.62516032539144</v>
      </c>
      <c r="I660" s="42">
        <f t="shared" si="61"/>
        <v>30.720757996779653</v>
      </c>
      <c r="J660" s="43">
        <v>58.35</v>
      </c>
      <c r="K660" s="43">
        <v>29.09</v>
      </c>
      <c r="L660" s="43">
        <v>2.388</v>
      </c>
      <c r="M660" s="42">
        <f t="shared" si="65"/>
        <v>907.248</v>
      </c>
      <c r="N660" s="43">
        <v>0.7790876121055532</v>
      </c>
      <c r="O660" s="44">
        <f t="shared" si="62"/>
        <v>0.706825677907539</v>
      </c>
      <c r="P660" s="43">
        <v>81.72</v>
      </c>
      <c r="Q660" s="43">
        <v>29.09</v>
      </c>
      <c r="R660" s="43">
        <v>2.388</v>
      </c>
      <c r="S660" s="43">
        <f t="shared" si="63"/>
        <v>930.618</v>
      </c>
      <c r="T660" s="43">
        <v>13.61682938445053</v>
      </c>
      <c r="U660" s="44">
        <f t="shared" si="64"/>
        <v>12.672066528098583</v>
      </c>
    </row>
    <row r="661" spans="1:21" ht="15">
      <c r="A661" s="48">
        <v>40996</v>
      </c>
      <c r="B661" s="39">
        <v>11</v>
      </c>
      <c r="C661" s="45" t="s">
        <v>1965</v>
      </c>
      <c r="D661" s="41">
        <v>38.34</v>
      </c>
      <c r="E661" s="41">
        <v>29.09</v>
      </c>
      <c r="F661" s="41">
        <v>2.388</v>
      </c>
      <c r="G661" s="42">
        <f t="shared" si="60"/>
        <v>887.378</v>
      </c>
      <c r="H661" s="43">
        <v>35.29008123504159</v>
      </c>
      <c r="I661" s="42">
        <f t="shared" si="61"/>
        <v>31.315641706188735</v>
      </c>
      <c r="J661" s="43">
        <v>58.35</v>
      </c>
      <c r="K661" s="43">
        <v>29.09</v>
      </c>
      <c r="L661" s="43">
        <v>2.388</v>
      </c>
      <c r="M661" s="42">
        <f t="shared" si="65"/>
        <v>907.388</v>
      </c>
      <c r="N661" s="43">
        <v>0.7940487455377211</v>
      </c>
      <c r="O661" s="44">
        <f t="shared" si="62"/>
        <v>0.7205103031159817</v>
      </c>
      <c r="P661" s="43">
        <v>81.72</v>
      </c>
      <c r="Q661" s="43">
        <v>29.09</v>
      </c>
      <c r="R661" s="43">
        <v>2.388</v>
      </c>
      <c r="S661" s="43">
        <f t="shared" si="63"/>
        <v>930.758</v>
      </c>
      <c r="T661" s="43">
        <v>13.878318847481841</v>
      </c>
      <c r="U661" s="44">
        <f t="shared" si="64"/>
        <v>12.917356293844504</v>
      </c>
    </row>
    <row r="662" spans="1:21" ht="15">
      <c r="A662" s="48">
        <v>40996</v>
      </c>
      <c r="B662" s="39">
        <v>12</v>
      </c>
      <c r="C662" s="45" t="s">
        <v>1967</v>
      </c>
      <c r="D662" s="41">
        <v>38.34</v>
      </c>
      <c r="E662" s="41">
        <v>29.09</v>
      </c>
      <c r="F662" s="41">
        <v>2.388</v>
      </c>
      <c r="G662" s="42">
        <f t="shared" si="60"/>
        <v>888.2580000000002</v>
      </c>
      <c r="H662" s="43">
        <v>36.33858998420306</v>
      </c>
      <c r="I662" s="42">
        <f t="shared" si="61"/>
        <v>32.27804326218825</v>
      </c>
      <c r="J662" s="43">
        <v>58.35</v>
      </c>
      <c r="K662" s="43">
        <v>29.09</v>
      </c>
      <c r="L662" s="43">
        <v>2.388</v>
      </c>
      <c r="M662" s="42">
        <f t="shared" si="65"/>
        <v>908.2680000000001</v>
      </c>
      <c r="N662" s="43">
        <v>0.8176408435952991</v>
      </c>
      <c r="O662" s="44">
        <f t="shared" si="62"/>
        <v>0.7426370137306152</v>
      </c>
      <c r="P662" s="43">
        <v>81.72</v>
      </c>
      <c r="Q662" s="43">
        <v>29.09</v>
      </c>
      <c r="R662" s="43">
        <v>2.388</v>
      </c>
      <c r="S662" s="43">
        <f t="shared" si="63"/>
        <v>931.6380000000001</v>
      </c>
      <c r="T662" s="43">
        <v>14.29065960233361</v>
      </c>
      <c r="U662" s="44">
        <f t="shared" si="64"/>
        <v>13.313721530598883</v>
      </c>
    </row>
    <row r="663" spans="1:21" ht="15">
      <c r="A663" s="48">
        <v>40996</v>
      </c>
      <c r="B663" s="39">
        <v>13</v>
      </c>
      <c r="C663" s="45" t="s">
        <v>1970</v>
      </c>
      <c r="D663" s="41">
        <v>38.34</v>
      </c>
      <c r="E663" s="41">
        <v>29.09</v>
      </c>
      <c r="F663" s="41">
        <v>2.388</v>
      </c>
      <c r="G663" s="42">
        <f t="shared" si="60"/>
        <v>887.878</v>
      </c>
      <c r="H663" s="43">
        <v>33.50777530670446</v>
      </c>
      <c r="I663" s="42">
        <f t="shared" si="61"/>
        <v>29.750816523766144</v>
      </c>
      <c r="J663" s="43">
        <v>58.35</v>
      </c>
      <c r="K663" s="43">
        <v>29.09</v>
      </c>
      <c r="L663" s="43">
        <v>2.388</v>
      </c>
      <c r="M663" s="42">
        <f t="shared" si="65"/>
        <v>907.888</v>
      </c>
      <c r="N663" s="43">
        <v>0.7539457552063963</v>
      </c>
      <c r="O663" s="44">
        <f t="shared" si="62"/>
        <v>0.6844983038028247</v>
      </c>
      <c r="P663" s="43">
        <v>81.72</v>
      </c>
      <c r="Q663" s="43">
        <v>29.09</v>
      </c>
      <c r="R663" s="43">
        <v>2.388</v>
      </c>
      <c r="S663" s="43">
        <f t="shared" si="63"/>
        <v>931.258</v>
      </c>
      <c r="T663" s="43">
        <v>13.1774020716752</v>
      </c>
      <c r="U663" s="44">
        <f t="shared" si="64"/>
        <v>12.271561098464105</v>
      </c>
    </row>
    <row r="664" spans="1:21" ht="15">
      <c r="A664" s="48">
        <v>40996</v>
      </c>
      <c r="B664" s="39">
        <v>14</v>
      </c>
      <c r="C664" s="45" t="s">
        <v>1973</v>
      </c>
      <c r="D664" s="41">
        <v>38.34</v>
      </c>
      <c r="E664" s="41">
        <v>29.09</v>
      </c>
      <c r="F664" s="41">
        <v>2.388</v>
      </c>
      <c r="G664" s="42">
        <f t="shared" si="60"/>
        <v>869.6380000000001</v>
      </c>
      <c r="H664" s="43">
        <v>36.33276199216629</v>
      </c>
      <c r="I664" s="42">
        <f t="shared" si="61"/>
        <v>31.596350473343513</v>
      </c>
      <c r="J664" s="43">
        <v>58.35</v>
      </c>
      <c r="K664" s="43">
        <v>29.09</v>
      </c>
      <c r="L664" s="43">
        <v>2.388</v>
      </c>
      <c r="M664" s="42">
        <f t="shared" si="65"/>
        <v>889.6480000000001</v>
      </c>
      <c r="N664" s="43">
        <v>0.8175097101548578</v>
      </c>
      <c r="O664" s="44">
        <f t="shared" si="62"/>
        <v>0.7272958786198491</v>
      </c>
      <c r="P664" s="43">
        <v>81.72</v>
      </c>
      <c r="Q664" s="43">
        <v>29.09</v>
      </c>
      <c r="R664" s="43">
        <v>2.388</v>
      </c>
      <c r="S664" s="43">
        <f t="shared" si="63"/>
        <v>913.0180000000001</v>
      </c>
      <c r="T664" s="43">
        <v>14.288367662817002</v>
      </c>
      <c r="U664" s="44">
        <f t="shared" si="64"/>
        <v>13.045536866769854</v>
      </c>
    </row>
    <row r="665" spans="1:21" ht="15">
      <c r="A665" s="48">
        <v>40996</v>
      </c>
      <c r="B665" s="39">
        <v>15</v>
      </c>
      <c r="C665" s="45" t="s">
        <v>1976</v>
      </c>
      <c r="D665" s="41">
        <v>38.34</v>
      </c>
      <c r="E665" s="41">
        <v>29.09</v>
      </c>
      <c r="F665" s="41">
        <v>2.388</v>
      </c>
      <c r="G665" s="42">
        <f t="shared" si="60"/>
        <v>892.8080000000001</v>
      </c>
      <c r="H665" s="43">
        <v>40.603620520206015</v>
      </c>
      <c r="I665" s="42">
        <f t="shared" si="61"/>
        <v>36.2512372294041</v>
      </c>
      <c r="J665" s="43">
        <v>58.35</v>
      </c>
      <c r="K665" s="43">
        <v>29.09</v>
      </c>
      <c r="L665" s="43">
        <v>2.388</v>
      </c>
      <c r="M665" s="42">
        <f t="shared" si="65"/>
        <v>912.8180000000001</v>
      </c>
      <c r="N665" s="43">
        <v>0.913606679554623</v>
      </c>
      <c r="O665" s="44">
        <f t="shared" si="62"/>
        <v>0.8339566220176919</v>
      </c>
      <c r="P665" s="43">
        <v>81.72</v>
      </c>
      <c r="Q665" s="43">
        <v>29.09</v>
      </c>
      <c r="R665" s="43">
        <v>2.388</v>
      </c>
      <c r="S665" s="43">
        <f t="shared" si="63"/>
        <v>936.1880000000001</v>
      </c>
      <c r="T665" s="43">
        <v>15.967942612215738</v>
      </c>
      <c r="U665" s="44">
        <f t="shared" si="64"/>
        <v>14.94899625824503</v>
      </c>
    </row>
    <row r="666" spans="1:21" ht="15">
      <c r="A666" s="48">
        <v>40996</v>
      </c>
      <c r="B666" s="39">
        <v>16</v>
      </c>
      <c r="C666" s="45" t="s">
        <v>1529</v>
      </c>
      <c r="D666" s="41">
        <v>38.34</v>
      </c>
      <c r="E666" s="41">
        <v>29.09</v>
      </c>
      <c r="F666" s="41">
        <v>2.388</v>
      </c>
      <c r="G666" s="42">
        <f t="shared" si="60"/>
        <v>913.0880000000001</v>
      </c>
      <c r="H666" s="43">
        <v>41.27807814409816</v>
      </c>
      <c r="I666" s="42">
        <f t="shared" si="61"/>
        <v>37.6905178164383</v>
      </c>
      <c r="J666" s="43">
        <v>58.35</v>
      </c>
      <c r="K666" s="43">
        <v>29.09</v>
      </c>
      <c r="L666" s="43">
        <v>2.388</v>
      </c>
      <c r="M666" s="42">
        <f t="shared" si="65"/>
        <v>933.0980000000001</v>
      </c>
      <c r="N666" s="43">
        <v>0.9287823949802404</v>
      </c>
      <c r="O666" s="44">
        <f t="shared" si="62"/>
        <v>0.8666449951912724</v>
      </c>
      <c r="P666" s="43">
        <v>81.72</v>
      </c>
      <c r="Q666" s="43">
        <v>29.09</v>
      </c>
      <c r="R666" s="43">
        <v>2.388</v>
      </c>
      <c r="S666" s="43">
        <f t="shared" si="63"/>
        <v>956.4680000000001</v>
      </c>
      <c r="T666" s="43">
        <v>16.233182521728775</v>
      </c>
      <c r="U666" s="44">
        <f t="shared" si="64"/>
        <v>15.526519620192879</v>
      </c>
    </row>
    <row r="667" spans="1:21" ht="15">
      <c r="A667" s="48">
        <v>40996</v>
      </c>
      <c r="B667" s="39">
        <v>17</v>
      </c>
      <c r="C667" s="45" t="s">
        <v>1981</v>
      </c>
      <c r="D667" s="41">
        <v>38.34</v>
      </c>
      <c r="E667" s="41">
        <v>29.09</v>
      </c>
      <c r="F667" s="41">
        <v>2.388</v>
      </c>
      <c r="G667" s="42">
        <f t="shared" si="60"/>
        <v>908.238</v>
      </c>
      <c r="H667" s="43">
        <v>39.6918046751798</v>
      </c>
      <c r="I667" s="42">
        <f t="shared" si="61"/>
        <v>36.04960529457596</v>
      </c>
      <c r="J667" s="43">
        <v>58.35</v>
      </c>
      <c r="K667" s="43">
        <v>29.09</v>
      </c>
      <c r="L667" s="43">
        <v>2.388</v>
      </c>
      <c r="M667" s="42">
        <f t="shared" si="65"/>
        <v>928.248</v>
      </c>
      <c r="N667" s="43">
        <v>0.893090256736487</v>
      </c>
      <c r="O667" s="44">
        <f t="shared" si="62"/>
        <v>0.8290092446351306</v>
      </c>
      <c r="P667" s="43">
        <v>81.72</v>
      </c>
      <c r="Q667" s="43">
        <v>29.09</v>
      </c>
      <c r="R667" s="43">
        <v>2.388</v>
      </c>
      <c r="S667" s="43">
        <f t="shared" si="63"/>
        <v>951.618</v>
      </c>
      <c r="T667" s="43">
        <v>15.60935825693535</v>
      </c>
      <c r="U667" s="44">
        <f t="shared" si="64"/>
        <v>14.854146285748303</v>
      </c>
    </row>
    <row r="668" spans="1:21" ht="15">
      <c r="A668" s="48">
        <v>40996</v>
      </c>
      <c r="B668" s="39">
        <v>18</v>
      </c>
      <c r="C668" s="45" t="s">
        <v>1984</v>
      </c>
      <c r="D668" s="41">
        <v>38.34</v>
      </c>
      <c r="E668" s="41">
        <v>29.09</v>
      </c>
      <c r="F668" s="41">
        <v>2.388</v>
      </c>
      <c r="G668" s="42">
        <f t="shared" si="60"/>
        <v>902.0980000000001</v>
      </c>
      <c r="H668" s="43">
        <v>38.47534379186765</v>
      </c>
      <c r="I668" s="42">
        <f t="shared" si="61"/>
        <v>34.708530683956226</v>
      </c>
      <c r="J668" s="43">
        <v>58.35</v>
      </c>
      <c r="K668" s="43">
        <v>29.09</v>
      </c>
      <c r="L668" s="43">
        <v>2.388</v>
      </c>
      <c r="M668" s="42">
        <f t="shared" si="65"/>
        <v>922.1080000000001</v>
      </c>
      <c r="N668" s="43">
        <v>0.8657191313498276</v>
      </c>
      <c r="O668" s="44">
        <f t="shared" si="62"/>
        <v>0.7982865367707269</v>
      </c>
      <c r="P668" s="43">
        <v>81.72</v>
      </c>
      <c r="Q668" s="43">
        <v>29.09</v>
      </c>
      <c r="R668" s="43">
        <v>2.388</v>
      </c>
      <c r="S668" s="43">
        <f t="shared" si="63"/>
        <v>945.4780000000001</v>
      </c>
      <c r="T668" s="43">
        <v>15.130967972377665</v>
      </c>
      <c r="U668" s="44">
        <f t="shared" si="64"/>
        <v>14.30599733658769</v>
      </c>
    </row>
    <row r="669" spans="1:21" ht="15">
      <c r="A669" s="48">
        <v>40996</v>
      </c>
      <c r="B669" s="39">
        <v>19</v>
      </c>
      <c r="C669" s="45" t="s">
        <v>1987</v>
      </c>
      <c r="D669" s="41">
        <v>38.34</v>
      </c>
      <c r="E669" s="41">
        <v>29.09</v>
      </c>
      <c r="F669" s="41">
        <v>2.388</v>
      </c>
      <c r="G669" s="42">
        <f t="shared" si="60"/>
        <v>880.0980000000001</v>
      </c>
      <c r="H669" s="43">
        <v>37.18894700411421</v>
      </c>
      <c r="I669" s="42">
        <f t="shared" si="61"/>
        <v>32.72991788042691</v>
      </c>
      <c r="J669" s="43">
        <v>58.35</v>
      </c>
      <c r="K669" s="43">
        <v>29.09</v>
      </c>
      <c r="L669" s="43">
        <v>2.388</v>
      </c>
      <c r="M669" s="42">
        <f t="shared" si="65"/>
        <v>900.1080000000001</v>
      </c>
      <c r="N669" s="43">
        <v>0.8367744046778725</v>
      </c>
      <c r="O669" s="44">
        <f t="shared" si="62"/>
        <v>0.7531873358457905</v>
      </c>
      <c r="P669" s="43">
        <v>81.72</v>
      </c>
      <c r="Q669" s="43">
        <v>29.09</v>
      </c>
      <c r="R669" s="43">
        <v>2.388</v>
      </c>
      <c r="S669" s="43">
        <f t="shared" si="63"/>
        <v>923.4780000000001</v>
      </c>
      <c r="T669" s="43">
        <v>14.62507441362067</v>
      </c>
      <c r="U669" s="44">
        <f t="shared" si="64"/>
        <v>13.50593446934159</v>
      </c>
    </row>
    <row r="670" spans="1:21" ht="15">
      <c r="A670" s="48">
        <v>40996</v>
      </c>
      <c r="B670" s="39">
        <v>20</v>
      </c>
      <c r="C670" s="45" t="s">
        <v>1990</v>
      </c>
      <c r="D670" s="41">
        <v>38.34</v>
      </c>
      <c r="E670" s="41">
        <v>29.09</v>
      </c>
      <c r="F670" s="41">
        <v>2.388</v>
      </c>
      <c r="G670" s="42">
        <f t="shared" si="60"/>
        <v>888.0580000000001</v>
      </c>
      <c r="H670" s="43">
        <v>36.62522122892078</v>
      </c>
      <c r="I670" s="42">
        <f t="shared" si="61"/>
        <v>32.52532071411293</v>
      </c>
      <c r="J670" s="43">
        <v>58.35</v>
      </c>
      <c r="K670" s="43">
        <v>29.09</v>
      </c>
      <c r="L670" s="43">
        <v>2.388</v>
      </c>
      <c r="M670" s="42">
        <f t="shared" si="65"/>
        <v>908.0680000000001</v>
      </c>
      <c r="N670" s="43">
        <v>0.8240902246206401</v>
      </c>
      <c r="O670" s="44">
        <f t="shared" si="62"/>
        <v>0.7483299620908155</v>
      </c>
      <c r="P670" s="43">
        <v>81.72</v>
      </c>
      <c r="Q670" s="43">
        <v>29.09</v>
      </c>
      <c r="R670" s="43">
        <v>2.388</v>
      </c>
      <c r="S670" s="43">
        <f t="shared" si="63"/>
        <v>931.4380000000001</v>
      </c>
      <c r="T670" s="43">
        <v>14.403381354923205</v>
      </c>
      <c r="U670" s="44">
        <f t="shared" si="64"/>
        <v>13.415856722466962</v>
      </c>
    </row>
    <row r="671" spans="1:21" ht="15">
      <c r="A671" s="48">
        <v>40996</v>
      </c>
      <c r="B671" s="39">
        <v>21</v>
      </c>
      <c r="C671" s="45" t="s">
        <v>1993</v>
      </c>
      <c r="D671" s="41">
        <v>38.34</v>
      </c>
      <c r="E671" s="41">
        <v>29.09</v>
      </c>
      <c r="F671" s="41">
        <v>2.388</v>
      </c>
      <c r="G671" s="42">
        <f t="shared" si="60"/>
        <v>894.3480000000001</v>
      </c>
      <c r="H671" s="43">
        <v>37.408821249137965</v>
      </c>
      <c r="I671" s="42">
        <f t="shared" si="61"/>
        <v>33.456504466524045</v>
      </c>
      <c r="J671" s="43">
        <v>58.35</v>
      </c>
      <c r="K671" s="43">
        <v>29.09</v>
      </c>
      <c r="L671" s="43">
        <v>2.388</v>
      </c>
      <c r="M671" s="42">
        <f t="shared" si="65"/>
        <v>914.3580000000001</v>
      </c>
      <c r="N671" s="43">
        <v>0.8417217117490673</v>
      </c>
      <c r="O671" s="44">
        <f t="shared" si="62"/>
        <v>0.7696349809114537</v>
      </c>
      <c r="P671" s="43">
        <v>81.72</v>
      </c>
      <c r="Q671" s="43">
        <v>29.09</v>
      </c>
      <c r="R671" s="43">
        <v>2.388</v>
      </c>
      <c r="S671" s="43">
        <f t="shared" si="63"/>
        <v>937.7280000000001</v>
      </c>
      <c r="T671" s="43">
        <v>14.711543040838194</v>
      </c>
      <c r="U671" s="44">
        <f t="shared" si="64"/>
        <v>13.79542583259912</v>
      </c>
    </row>
    <row r="672" spans="1:21" ht="15">
      <c r="A672" s="48">
        <v>40996</v>
      </c>
      <c r="B672" s="39">
        <v>22</v>
      </c>
      <c r="C672" s="45" t="s">
        <v>1996</v>
      </c>
      <c r="D672" s="41">
        <v>38.34</v>
      </c>
      <c r="E672" s="41">
        <v>29.09</v>
      </c>
      <c r="F672" s="41">
        <v>2.388</v>
      </c>
      <c r="G672" s="42">
        <f t="shared" si="60"/>
        <v>895.5280000000001</v>
      </c>
      <c r="H672" s="43">
        <v>38.36832066537416</v>
      </c>
      <c r="I672" s="42">
        <f t="shared" si="61"/>
        <v>34.3599054688212</v>
      </c>
      <c r="J672" s="43">
        <v>58.35</v>
      </c>
      <c r="K672" s="43">
        <v>29.09</v>
      </c>
      <c r="L672" s="43">
        <v>2.388</v>
      </c>
      <c r="M672" s="42">
        <f t="shared" si="65"/>
        <v>915.5380000000001</v>
      </c>
      <c r="N672" s="43">
        <v>0.8633110445344507</v>
      </c>
      <c r="O672" s="44">
        <f t="shared" si="62"/>
        <v>0.790394067090982</v>
      </c>
      <c r="P672" s="43">
        <v>81.72</v>
      </c>
      <c r="Q672" s="43">
        <v>29.09</v>
      </c>
      <c r="R672" s="43">
        <v>2.388</v>
      </c>
      <c r="S672" s="43">
        <f t="shared" si="63"/>
        <v>938.9080000000001</v>
      </c>
      <c r="T672" s="43">
        <v>15.088879628527208</v>
      </c>
      <c r="U672" s="44">
        <f t="shared" si="64"/>
        <v>14.167069794261225</v>
      </c>
    </row>
    <row r="673" spans="1:21" ht="15">
      <c r="A673" s="48">
        <v>40996</v>
      </c>
      <c r="B673" s="39">
        <v>23</v>
      </c>
      <c r="C673" s="45" t="s">
        <v>1999</v>
      </c>
      <c r="D673" s="41">
        <v>38.34</v>
      </c>
      <c r="E673" s="41">
        <v>29.09</v>
      </c>
      <c r="F673" s="41">
        <v>2.388</v>
      </c>
      <c r="G673" s="42">
        <f t="shared" si="60"/>
        <v>901.3280000000001</v>
      </c>
      <c r="H673" s="43">
        <v>39.190067542559326</v>
      </c>
      <c r="I673" s="42">
        <f t="shared" si="61"/>
        <v>35.323105197999915</v>
      </c>
      <c r="J673" s="43">
        <v>58.35</v>
      </c>
      <c r="K673" s="43">
        <v>29.09</v>
      </c>
      <c r="L673" s="43">
        <v>2.388</v>
      </c>
      <c r="M673" s="42">
        <f t="shared" si="65"/>
        <v>921.3380000000001</v>
      </c>
      <c r="N673" s="43">
        <v>0.8818008596366758</v>
      </c>
      <c r="O673" s="44">
        <f t="shared" si="62"/>
        <v>0.8124366404159356</v>
      </c>
      <c r="P673" s="43">
        <v>81.72</v>
      </c>
      <c r="Q673" s="43">
        <v>29.09</v>
      </c>
      <c r="R673" s="43">
        <v>2.388</v>
      </c>
      <c r="S673" s="43">
        <f t="shared" si="63"/>
        <v>944.7080000000001</v>
      </c>
      <c r="T673" s="43">
        <v>15.412043100369093</v>
      </c>
      <c r="U673" s="44">
        <f t="shared" si="64"/>
        <v>14.559880413263487</v>
      </c>
    </row>
    <row r="674" spans="1:21" ht="15">
      <c r="A674" s="48">
        <v>40997</v>
      </c>
      <c r="B674" s="39">
        <v>0</v>
      </c>
      <c r="C674" s="45" t="s">
        <v>1026</v>
      </c>
      <c r="D674" s="41">
        <v>38.34</v>
      </c>
      <c r="E674" s="41">
        <v>29.09</v>
      </c>
      <c r="F674" s="41">
        <v>2.388</v>
      </c>
      <c r="G674" s="42">
        <f t="shared" si="60"/>
        <v>919.7280000000001</v>
      </c>
      <c r="H674" s="43">
        <v>38.83032148865299</v>
      </c>
      <c r="I674" s="42">
        <f t="shared" si="61"/>
        <v>35.71333392211584</v>
      </c>
      <c r="J674" s="43">
        <v>58.35</v>
      </c>
      <c r="K674" s="43">
        <v>29.09</v>
      </c>
      <c r="L674" s="43">
        <v>2.388</v>
      </c>
      <c r="M674" s="42">
        <f t="shared" si="65"/>
        <v>939.738</v>
      </c>
      <c r="N674" s="43">
        <v>0.8737063499948894</v>
      </c>
      <c r="O674" s="44">
        <f t="shared" si="62"/>
        <v>0.8210550579314975</v>
      </c>
      <c r="P674" s="43">
        <v>81.72</v>
      </c>
      <c r="Q674" s="43">
        <v>29.09</v>
      </c>
      <c r="R674" s="43">
        <v>2.388</v>
      </c>
      <c r="S674" s="43">
        <f t="shared" si="63"/>
        <v>963.1080000000001</v>
      </c>
      <c r="T674" s="43">
        <v>15.270567924752948</v>
      </c>
      <c r="U674" s="44">
        <f t="shared" si="64"/>
        <v>14.707206132872964</v>
      </c>
    </row>
    <row r="675" spans="1:21" ht="15">
      <c r="A675" s="48">
        <v>40997</v>
      </c>
      <c r="B675" s="39">
        <v>1</v>
      </c>
      <c r="C675" s="45" t="s">
        <v>2005</v>
      </c>
      <c r="D675" s="41">
        <v>38.34</v>
      </c>
      <c r="E675" s="41">
        <v>29.09</v>
      </c>
      <c r="F675" s="41">
        <v>2.388</v>
      </c>
      <c r="G675" s="42">
        <f t="shared" si="60"/>
        <v>905.9080000000001</v>
      </c>
      <c r="H675" s="43">
        <v>36.24322284178312</v>
      </c>
      <c r="I675" s="42">
        <f t="shared" si="61"/>
        <v>32.83302551815407</v>
      </c>
      <c r="J675" s="43">
        <v>58.35</v>
      </c>
      <c r="K675" s="43">
        <v>29.09</v>
      </c>
      <c r="L675" s="43">
        <v>2.388</v>
      </c>
      <c r="M675" s="42">
        <f t="shared" si="65"/>
        <v>925.9180000000001</v>
      </c>
      <c r="N675" s="43">
        <v>0.8154950236608048</v>
      </c>
      <c r="O675" s="44">
        <f t="shared" si="62"/>
        <v>0.7550815213179652</v>
      </c>
      <c r="P675" s="43">
        <v>81.72</v>
      </c>
      <c r="Q675" s="43">
        <v>29.09</v>
      </c>
      <c r="R675" s="43">
        <v>2.388</v>
      </c>
      <c r="S675" s="43">
        <f t="shared" si="63"/>
        <v>949.2880000000001</v>
      </c>
      <c r="T675" s="43">
        <v>14.25315513751637</v>
      </c>
      <c r="U675" s="44">
        <f t="shared" si="64"/>
        <v>13.530349134182641</v>
      </c>
    </row>
    <row r="676" spans="1:21" ht="15">
      <c r="A676" s="48">
        <v>40997</v>
      </c>
      <c r="B676" s="39">
        <v>2</v>
      </c>
      <c r="C676" s="45" t="s">
        <v>2008</v>
      </c>
      <c r="D676" s="41">
        <v>38.34</v>
      </c>
      <c r="E676" s="41">
        <v>29.09</v>
      </c>
      <c r="F676" s="41">
        <v>2.388</v>
      </c>
      <c r="G676" s="42">
        <f t="shared" si="60"/>
        <v>898.7980000000001</v>
      </c>
      <c r="H676" s="43">
        <v>37.32034173367058</v>
      </c>
      <c r="I676" s="42">
        <f t="shared" si="61"/>
        <v>33.54344850953965</v>
      </c>
      <c r="J676" s="43">
        <v>58.35</v>
      </c>
      <c r="K676" s="43">
        <v>29.09</v>
      </c>
      <c r="L676" s="43">
        <v>2.388</v>
      </c>
      <c r="M676" s="42">
        <f t="shared" si="65"/>
        <v>918.8080000000001</v>
      </c>
      <c r="N676" s="43">
        <v>0.8397308676987311</v>
      </c>
      <c r="O676" s="44">
        <f t="shared" si="62"/>
        <v>0.7715514390885357</v>
      </c>
      <c r="P676" s="43">
        <v>81.72</v>
      </c>
      <c r="Q676" s="43">
        <v>29.09</v>
      </c>
      <c r="R676" s="43">
        <v>2.388</v>
      </c>
      <c r="S676" s="43">
        <f t="shared" si="63"/>
        <v>942.1780000000001</v>
      </c>
      <c r="T676" s="43">
        <v>14.676747231813312</v>
      </c>
      <c r="U676" s="44">
        <f t="shared" si="64"/>
        <v>13.828108353375404</v>
      </c>
    </row>
    <row r="677" spans="1:21" ht="15">
      <c r="A677" s="48">
        <v>40997</v>
      </c>
      <c r="B677" s="39">
        <v>3</v>
      </c>
      <c r="C677" s="45" t="s">
        <v>2011</v>
      </c>
      <c r="D677" s="41">
        <v>38.34</v>
      </c>
      <c r="E677" s="41">
        <v>29.09</v>
      </c>
      <c r="F677" s="41">
        <v>2.388</v>
      </c>
      <c r="G677" s="42">
        <f t="shared" si="60"/>
        <v>899.0980000000001</v>
      </c>
      <c r="H677" s="43">
        <v>37.984203008404954</v>
      </c>
      <c r="I677" s="42">
        <f t="shared" si="61"/>
        <v>34.151520956450874</v>
      </c>
      <c r="J677" s="43">
        <v>58.35</v>
      </c>
      <c r="K677" s="43">
        <v>29.09</v>
      </c>
      <c r="L677" s="43">
        <v>2.388</v>
      </c>
      <c r="M677" s="42">
        <f t="shared" si="65"/>
        <v>919.1080000000001</v>
      </c>
      <c r="N677" s="43">
        <v>0.8546681586871825</v>
      </c>
      <c r="O677" s="44">
        <f t="shared" si="62"/>
        <v>0.7855323419946589</v>
      </c>
      <c r="P677" s="43">
        <v>81.72</v>
      </c>
      <c r="Q677" s="43">
        <v>29.09</v>
      </c>
      <c r="R677" s="43">
        <v>2.388</v>
      </c>
      <c r="S677" s="43">
        <f t="shared" si="63"/>
        <v>942.4780000000001</v>
      </c>
      <c r="T677" s="43">
        <v>14.937819978568879</v>
      </c>
      <c r="U677" s="44">
        <f t="shared" si="64"/>
        <v>14.07856669776164</v>
      </c>
    </row>
    <row r="678" spans="1:21" ht="15">
      <c r="A678" s="48">
        <v>40997</v>
      </c>
      <c r="B678" s="39">
        <v>4</v>
      </c>
      <c r="C678" s="45" t="s">
        <v>2014</v>
      </c>
      <c r="D678" s="41">
        <v>38.34</v>
      </c>
      <c r="E678" s="41">
        <v>29.09</v>
      </c>
      <c r="F678" s="41">
        <v>2.388</v>
      </c>
      <c r="G678" s="42">
        <f t="shared" si="60"/>
        <v>940.748</v>
      </c>
      <c r="H678" s="43">
        <v>37.62816567670384</v>
      </c>
      <c r="I678" s="42">
        <f t="shared" si="61"/>
        <v>35.39862160402778</v>
      </c>
      <c r="J678" s="43">
        <v>58.35</v>
      </c>
      <c r="K678" s="43">
        <v>29.09</v>
      </c>
      <c r="L678" s="43">
        <v>2.388</v>
      </c>
      <c r="M678" s="42">
        <f t="shared" si="65"/>
        <v>960.758</v>
      </c>
      <c r="N678" s="43">
        <v>0.8466570975984041</v>
      </c>
      <c r="O678" s="44">
        <f t="shared" si="62"/>
        <v>0.8134325797744476</v>
      </c>
      <c r="P678" s="43">
        <v>81.72</v>
      </c>
      <c r="Q678" s="43">
        <v>29.09</v>
      </c>
      <c r="R678" s="43">
        <v>2.388</v>
      </c>
      <c r="S678" s="43">
        <f t="shared" si="63"/>
        <v>984.128</v>
      </c>
      <c r="T678" s="43">
        <v>14.797803309917848</v>
      </c>
      <c r="U678" s="44">
        <f t="shared" si="64"/>
        <v>14.562932575782831</v>
      </c>
    </row>
    <row r="679" spans="1:21" ht="15">
      <c r="A679" s="48">
        <v>40997</v>
      </c>
      <c r="B679" s="39">
        <v>5</v>
      </c>
      <c r="C679" s="45" t="s">
        <v>2017</v>
      </c>
      <c r="D679" s="41">
        <v>38.34</v>
      </c>
      <c r="E679" s="41">
        <v>29.09</v>
      </c>
      <c r="F679" s="41">
        <v>2.388</v>
      </c>
      <c r="G679" s="42">
        <f t="shared" si="60"/>
        <v>943.6680000000001</v>
      </c>
      <c r="H679" s="43">
        <v>37.72989062861844</v>
      </c>
      <c r="I679" s="42">
        <f t="shared" si="61"/>
        <v>35.604490429727115</v>
      </c>
      <c r="J679" s="43">
        <v>58.35</v>
      </c>
      <c r="K679" s="43">
        <v>29.09</v>
      </c>
      <c r="L679" s="43">
        <v>2.388</v>
      </c>
      <c r="M679" s="42">
        <f t="shared" si="65"/>
        <v>963.6780000000001</v>
      </c>
      <c r="N679" s="43">
        <v>0.848945972195198</v>
      </c>
      <c r="O679" s="44">
        <f t="shared" si="62"/>
        <v>0.8181105565931241</v>
      </c>
      <c r="P679" s="43">
        <v>81.72</v>
      </c>
      <c r="Q679" s="43">
        <v>29.09</v>
      </c>
      <c r="R679" s="43">
        <v>2.388</v>
      </c>
      <c r="S679" s="43">
        <f t="shared" si="63"/>
        <v>987.0480000000001</v>
      </c>
      <c r="T679" s="43">
        <v>14.83780807238957</v>
      </c>
      <c r="U679" s="44">
        <f t="shared" si="64"/>
        <v>14.645628782235983</v>
      </c>
    </row>
    <row r="680" spans="1:21" ht="15">
      <c r="A680" s="48">
        <v>40997</v>
      </c>
      <c r="B680" s="39">
        <v>6</v>
      </c>
      <c r="C680" s="45" t="s">
        <v>2020</v>
      </c>
      <c r="D680" s="41">
        <v>38.34</v>
      </c>
      <c r="E680" s="41">
        <v>29.09</v>
      </c>
      <c r="F680" s="41">
        <v>2.388</v>
      </c>
      <c r="G680" s="42">
        <f t="shared" si="60"/>
        <v>1022.0080000000002</v>
      </c>
      <c r="H680" s="43">
        <v>37.774925112538966</v>
      </c>
      <c r="I680" s="42">
        <f t="shared" si="61"/>
        <v>38.606275664415726</v>
      </c>
      <c r="J680" s="43">
        <v>58.35</v>
      </c>
      <c r="K680" s="43">
        <v>29.09</v>
      </c>
      <c r="L680" s="43">
        <v>2.388</v>
      </c>
      <c r="M680" s="42">
        <f t="shared" si="65"/>
        <v>1042.018</v>
      </c>
      <c r="N680" s="43">
        <v>0.8499592760531534</v>
      </c>
      <c r="O680" s="44">
        <f t="shared" si="62"/>
        <v>0.8856728649143548</v>
      </c>
      <c r="P680" s="43">
        <v>81.72</v>
      </c>
      <c r="Q680" s="43">
        <v>29.09</v>
      </c>
      <c r="R680" s="43">
        <v>2.388</v>
      </c>
      <c r="S680" s="43">
        <f t="shared" si="63"/>
        <v>1065.388</v>
      </c>
      <c r="T680" s="43">
        <v>14.855518514108821</v>
      </c>
      <c r="U680" s="44">
        <f t="shared" si="64"/>
        <v>15.826891158709367</v>
      </c>
    </row>
    <row r="681" spans="1:21" ht="15">
      <c r="A681" s="48">
        <v>40997</v>
      </c>
      <c r="B681" s="39">
        <v>7</v>
      </c>
      <c r="C681" s="45" t="s">
        <v>2023</v>
      </c>
      <c r="D681" s="41">
        <v>38.34</v>
      </c>
      <c r="E681" s="41">
        <v>29.09</v>
      </c>
      <c r="F681" s="41">
        <v>2.388</v>
      </c>
      <c r="G681" s="42">
        <f t="shared" si="60"/>
        <v>1013.128</v>
      </c>
      <c r="H681" s="43">
        <v>35.23286094958963</v>
      </c>
      <c r="I681" s="42">
        <f t="shared" si="61"/>
        <v>35.69539794813584</v>
      </c>
      <c r="J681" s="43">
        <v>58.35</v>
      </c>
      <c r="K681" s="43">
        <v>29.09</v>
      </c>
      <c r="L681" s="43">
        <v>2.388</v>
      </c>
      <c r="M681" s="42">
        <f t="shared" si="65"/>
        <v>1033.138</v>
      </c>
      <c r="N681" s="43">
        <v>0.7927612535770246</v>
      </c>
      <c r="O681" s="44">
        <f t="shared" si="62"/>
        <v>0.8190317759980601</v>
      </c>
      <c r="P681" s="43">
        <v>81.72</v>
      </c>
      <c r="Q681" s="43">
        <v>29.09</v>
      </c>
      <c r="R681" s="43">
        <v>2.388</v>
      </c>
      <c r="S681" s="43">
        <f t="shared" si="63"/>
        <v>1056.5079999999998</v>
      </c>
      <c r="T681" s="43">
        <v>13.855816168591499</v>
      </c>
      <c r="U681" s="44">
        <f t="shared" si="64"/>
        <v>14.638780628646266</v>
      </c>
    </row>
    <row r="682" spans="1:21" ht="15">
      <c r="A682" s="48">
        <v>40997</v>
      </c>
      <c r="B682" s="39">
        <v>8</v>
      </c>
      <c r="C682" s="45" t="s">
        <v>2026</v>
      </c>
      <c r="D682" s="41">
        <v>38.34</v>
      </c>
      <c r="E682" s="41">
        <v>29.09</v>
      </c>
      <c r="F682" s="41">
        <v>2.388</v>
      </c>
      <c r="G682" s="42">
        <f t="shared" si="60"/>
        <v>1009.6880000000001</v>
      </c>
      <c r="H682" s="43">
        <v>36.46097781697532</v>
      </c>
      <c r="I682" s="42">
        <f t="shared" si="61"/>
        <v>36.81421177006619</v>
      </c>
      <c r="J682" s="43">
        <v>58.35</v>
      </c>
      <c r="K682" s="43">
        <v>29.09</v>
      </c>
      <c r="L682" s="43">
        <v>2.388</v>
      </c>
      <c r="M682" s="42">
        <f t="shared" si="65"/>
        <v>1029.6979999999999</v>
      </c>
      <c r="N682" s="43">
        <v>0.8203946458445667</v>
      </c>
      <c r="O682" s="44">
        <f t="shared" si="62"/>
        <v>0.8447587260368585</v>
      </c>
      <c r="P682" s="43">
        <v>81.72</v>
      </c>
      <c r="Q682" s="43">
        <v>29.09</v>
      </c>
      <c r="R682" s="43">
        <v>2.388</v>
      </c>
      <c r="S682" s="43">
        <f t="shared" si="63"/>
        <v>1053.068</v>
      </c>
      <c r="T682" s="43">
        <v>14.338790332182402</v>
      </c>
      <c r="U682" s="44">
        <f t="shared" si="64"/>
        <v>15.099721257530657</v>
      </c>
    </row>
    <row r="683" spans="1:21" ht="15">
      <c r="A683" s="48">
        <v>40997</v>
      </c>
      <c r="B683" s="39">
        <v>9</v>
      </c>
      <c r="C683" s="45" t="s">
        <v>2029</v>
      </c>
      <c r="D683" s="41">
        <v>38.34</v>
      </c>
      <c r="E683" s="41">
        <v>29.09</v>
      </c>
      <c r="F683" s="41">
        <v>2.388</v>
      </c>
      <c r="G683" s="42">
        <f t="shared" si="60"/>
        <v>932.2980000000001</v>
      </c>
      <c r="H683" s="43">
        <v>36.61462487976301</v>
      </c>
      <c r="I683" s="42">
        <f t="shared" si="61"/>
        <v>34.1357415461533</v>
      </c>
      <c r="J683" s="43">
        <v>58.35</v>
      </c>
      <c r="K683" s="43">
        <v>29.09</v>
      </c>
      <c r="L683" s="43">
        <v>2.388</v>
      </c>
      <c r="M683" s="42">
        <f t="shared" si="65"/>
        <v>952.3080000000001</v>
      </c>
      <c r="N683" s="43">
        <v>0.823851800183474</v>
      </c>
      <c r="O683" s="44">
        <f t="shared" si="62"/>
        <v>0.784560660129124</v>
      </c>
      <c r="P683" s="43">
        <v>81.72</v>
      </c>
      <c r="Q683" s="43">
        <v>29.09</v>
      </c>
      <c r="R683" s="43">
        <v>2.388</v>
      </c>
      <c r="S683" s="43">
        <f t="shared" si="63"/>
        <v>975.6780000000001</v>
      </c>
      <c r="T683" s="43">
        <v>14.399214192165735</v>
      </c>
      <c r="U683" s="44">
        <f t="shared" si="64"/>
        <v>14.048996504583881</v>
      </c>
    </row>
    <row r="684" spans="1:21" ht="15">
      <c r="A684" s="48">
        <v>40997</v>
      </c>
      <c r="B684" s="39">
        <v>10</v>
      </c>
      <c r="C684" s="45" t="s">
        <v>2032</v>
      </c>
      <c r="D684" s="41">
        <v>38.34</v>
      </c>
      <c r="E684" s="41">
        <v>29.09</v>
      </c>
      <c r="F684" s="41">
        <v>2.388</v>
      </c>
      <c r="G684" s="42">
        <f t="shared" si="60"/>
        <v>1007.238</v>
      </c>
      <c r="H684" s="43">
        <v>38.81654623474789</v>
      </c>
      <c r="I684" s="42">
        <f t="shared" si="61"/>
        <v>39.097500396395</v>
      </c>
      <c r="J684" s="43">
        <v>58.35</v>
      </c>
      <c r="K684" s="43">
        <v>29.09</v>
      </c>
      <c r="L684" s="43">
        <v>2.388</v>
      </c>
      <c r="M684" s="42">
        <f t="shared" si="65"/>
        <v>1027.2479999999998</v>
      </c>
      <c r="N684" s="43">
        <v>0.8733963982265734</v>
      </c>
      <c r="O684" s="44">
        <f t="shared" si="62"/>
        <v>0.8971947032854509</v>
      </c>
      <c r="P684" s="43">
        <v>81.72</v>
      </c>
      <c r="Q684" s="43">
        <v>29.09</v>
      </c>
      <c r="R684" s="43">
        <v>2.388</v>
      </c>
      <c r="S684" s="43">
        <f t="shared" si="63"/>
        <v>1050.618</v>
      </c>
      <c r="T684" s="43">
        <v>15.265150613168235</v>
      </c>
      <c r="U684" s="44">
        <f t="shared" si="64"/>
        <v>16.03784200690558</v>
      </c>
    </row>
    <row r="685" spans="1:21" ht="15">
      <c r="A685" s="48">
        <v>40997</v>
      </c>
      <c r="B685" s="39">
        <v>11</v>
      </c>
      <c r="C685" s="45" t="s">
        <v>2035</v>
      </c>
      <c r="D685" s="41">
        <v>38.34</v>
      </c>
      <c r="E685" s="41">
        <v>29.09</v>
      </c>
      <c r="F685" s="41">
        <v>2.388</v>
      </c>
      <c r="G685" s="42">
        <f t="shared" si="60"/>
        <v>1004.0780000000001</v>
      </c>
      <c r="H685" s="43">
        <v>39.984263911934285</v>
      </c>
      <c r="I685" s="42">
        <f t="shared" si="61"/>
        <v>40.147319740167156</v>
      </c>
      <c r="J685" s="43">
        <v>58.35</v>
      </c>
      <c r="K685" s="43">
        <v>29.09</v>
      </c>
      <c r="L685" s="43">
        <v>2.388</v>
      </c>
      <c r="M685" s="42">
        <f t="shared" si="65"/>
        <v>1024.088</v>
      </c>
      <c r="N685" s="43">
        <v>0.8996707712022691</v>
      </c>
      <c r="O685" s="44">
        <f t="shared" si="62"/>
        <v>0.9213420407389893</v>
      </c>
      <c r="P685" s="43">
        <v>81.72</v>
      </c>
      <c r="Q685" s="43">
        <v>29.09</v>
      </c>
      <c r="R685" s="43">
        <v>2.388</v>
      </c>
      <c r="S685" s="43">
        <f t="shared" si="63"/>
        <v>1047.4579999999999</v>
      </c>
      <c r="T685" s="43">
        <v>15.724371949041553</v>
      </c>
      <c r="U685" s="44">
        <f t="shared" si="64"/>
        <v>16.470619192999166</v>
      </c>
    </row>
    <row r="686" spans="1:21" ht="15">
      <c r="A686" s="48">
        <v>40997</v>
      </c>
      <c r="B686" s="39">
        <v>12</v>
      </c>
      <c r="C686" s="45" t="s">
        <v>2038</v>
      </c>
      <c r="D686" s="41">
        <v>38.34</v>
      </c>
      <c r="E686" s="41">
        <v>29.09</v>
      </c>
      <c r="F686" s="41">
        <v>2.388</v>
      </c>
      <c r="G686" s="42">
        <f t="shared" si="60"/>
        <v>997.0680000000001</v>
      </c>
      <c r="H686" s="43">
        <v>40.044133284675695</v>
      </c>
      <c r="I686" s="42">
        <f t="shared" si="61"/>
        <v>39.92672388588503</v>
      </c>
      <c r="J686" s="43">
        <v>58.35</v>
      </c>
      <c r="K686" s="43">
        <v>29.09</v>
      </c>
      <c r="L686" s="43">
        <v>2.388</v>
      </c>
      <c r="M686" s="42">
        <f t="shared" si="65"/>
        <v>1017.0780000000001</v>
      </c>
      <c r="N686" s="43">
        <v>0.9010178692722571</v>
      </c>
      <c r="O686" s="44">
        <f t="shared" si="62"/>
        <v>0.9164054524436888</v>
      </c>
      <c r="P686" s="43">
        <v>81.72</v>
      </c>
      <c r="Q686" s="43">
        <v>29.09</v>
      </c>
      <c r="R686" s="43">
        <v>2.388</v>
      </c>
      <c r="S686" s="43">
        <f t="shared" si="63"/>
        <v>1040.4479999999999</v>
      </c>
      <c r="T686" s="43">
        <v>15.747916418621264</v>
      </c>
      <c r="U686" s="44">
        <f t="shared" si="64"/>
        <v>16.384888141921657</v>
      </c>
    </row>
    <row r="687" spans="1:21" ht="15">
      <c r="A687" s="48">
        <v>40997</v>
      </c>
      <c r="B687" s="39">
        <v>13</v>
      </c>
      <c r="C687" s="45" t="s">
        <v>2041</v>
      </c>
      <c r="D687" s="41">
        <v>38.34</v>
      </c>
      <c r="E687" s="41">
        <v>29.09</v>
      </c>
      <c r="F687" s="41">
        <v>2.388</v>
      </c>
      <c r="G687" s="42">
        <f t="shared" si="60"/>
        <v>917.3080000000001</v>
      </c>
      <c r="H687" s="43">
        <v>37.48776405036337</v>
      </c>
      <c r="I687" s="42">
        <f t="shared" si="61"/>
        <v>34.38782586551072</v>
      </c>
      <c r="J687" s="43">
        <v>58.35</v>
      </c>
      <c r="K687" s="43">
        <v>29.09</v>
      </c>
      <c r="L687" s="43">
        <v>2.388</v>
      </c>
      <c r="M687" s="42">
        <f t="shared" si="65"/>
        <v>937.3180000000001</v>
      </c>
      <c r="N687" s="43">
        <v>0.8434979738059543</v>
      </c>
      <c r="O687" s="44">
        <f t="shared" si="62"/>
        <v>0.7906258338118495</v>
      </c>
      <c r="P687" s="43">
        <v>81.72</v>
      </c>
      <c r="Q687" s="43">
        <v>29.09</v>
      </c>
      <c r="R687" s="43">
        <v>2.388</v>
      </c>
      <c r="S687" s="43">
        <f t="shared" si="63"/>
        <v>960.6880000000001</v>
      </c>
      <c r="T687" s="43">
        <v>14.742588403381355</v>
      </c>
      <c r="U687" s="44">
        <f t="shared" si="64"/>
        <v>14.163027768067629</v>
      </c>
    </row>
    <row r="688" spans="1:21" ht="15">
      <c r="A688" s="48">
        <v>40997</v>
      </c>
      <c r="B688" s="39">
        <v>14</v>
      </c>
      <c r="C688" s="45" t="s">
        <v>2044</v>
      </c>
      <c r="D688" s="41">
        <v>38.34</v>
      </c>
      <c r="E688" s="41">
        <v>29.09</v>
      </c>
      <c r="F688" s="41">
        <v>2.388</v>
      </c>
      <c r="G688" s="42">
        <f t="shared" si="60"/>
        <v>919.5680000000001</v>
      </c>
      <c r="H688" s="43">
        <v>40.66613898023687</v>
      </c>
      <c r="I688" s="42">
        <f t="shared" si="61"/>
        <v>37.39528008977846</v>
      </c>
      <c r="J688" s="43">
        <v>58.35</v>
      </c>
      <c r="K688" s="43">
        <v>29.09</v>
      </c>
      <c r="L688" s="43">
        <v>2.388</v>
      </c>
      <c r="M688" s="42">
        <f t="shared" si="65"/>
        <v>939.5780000000001</v>
      </c>
      <c r="N688" s="43">
        <v>0.9150133837339027</v>
      </c>
      <c r="O688" s="44">
        <f t="shared" si="62"/>
        <v>0.859726445061933</v>
      </c>
      <c r="P688" s="43">
        <v>81.72</v>
      </c>
      <c r="Q688" s="43">
        <v>29.09</v>
      </c>
      <c r="R688" s="43">
        <v>2.388</v>
      </c>
      <c r="S688" s="43">
        <f t="shared" si="63"/>
        <v>962.9480000000001</v>
      </c>
      <c r="T688" s="43">
        <v>15.99252887248482</v>
      </c>
      <c r="U688" s="44">
        <f t="shared" si="64"/>
        <v>15.399973692701515</v>
      </c>
    </row>
    <row r="689" spans="1:21" ht="15">
      <c r="A689" s="48">
        <v>40997</v>
      </c>
      <c r="B689" s="39">
        <v>15</v>
      </c>
      <c r="C689" s="45" t="s">
        <v>2047</v>
      </c>
      <c r="D689" s="41">
        <v>38.34</v>
      </c>
      <c r="E689" s="41">
        <v>29.09</v>
      </c>
      <c r="F689" s="41">
        <v>2.388</v>
      </c>
      <c r="G689" s="42">
        <f t="shared" si="60"/>
        <v>954.2980000000001</v>
      </c>
      <c r="H689" s="43">
        <v>43.12237271500826</v>
      </c>
      <c r="I689" s="42">
        <f t="shared" si="61"/>
        <v>41.15159403718696</v>
      </c>
      <c r="J689" s="43">
        <v>58.35</v>
      </c>
      <c r="K689" s="43">
        <v>29.09</v>
      </c>
      <c r="L689" s="43">
        <v>2.388</v>
      </c>
      <c r="M689" s="42">
        <f t="shared" si="65"/>
        <v>974.3080000000001</v>
      </c>
      <c r="N689" s="43">
        <v>0.9702801682689867</v>
      </c>
      <c r="O689" s="44">
        <f t="shared" si="62"/>
        <v>0.94535173018582</v>
      </c>
      <c r="P689" s="43">
        <v>81.72</v>
      </c>
      <c r="Q689" s="43">
        <v>29.09</v>
      </c>
      <c r="R689" s="43">
        <v>2.388</v>
      </c>
      <c r="S689" s="43">
        <f t="shared" si="63"/>
        <v>997.6780000000001</v>
      </c>
      <c r="T689" s="43">
        <v>16.958477199666625</v>
      </c>
      <c r="U689" s="44">
        <f t="shared" si="64"/>
        <v>16.919099615609</v>
      </c>
    </row>
    <row r="690" spans="1:21" ht="15">
      <c r="A690" s="48">
        <v>40997</v>
      </c>
      <c r="B690" s="39">
        <v>16</v>
      </c>
      <c r="C690" s="45" t="s">
        <v>2050</v>
      </c>
      <c r="D690" s="41">
        <v>38.34</v>
      </c>
      <c r="E690" s="41">
        <v>29.09</v>
      </c>
      <c r="F690" s="41">
        <v>2.388</v>
      </c>
      <c r="G690" s="42">
        <f t="shared" si="60"/>
        <v>1000.868</v>
      </c>
      <c r="H690" s="43">
        <v>43.26012525405929</v>
      </c>
      <c r="I690" s="42">
        <f t="shared" si="61"/>
        <v>43.297675042779815</v>
      </c>
      <c r="J690" s="43">
        <v>58.35</v>
      </c>
      <c r="K690" s="43">
        <v>29.09</v>
      </c>
      <c r="L690" s="43">
        <v>2.388</v>
      </c>
      <c r="M690" s="42">
        <f t="shared" si="65"/>
        <v>1020.878</v>
      </c>
      <c r="N690" s="43">
        <v>0.973379685952145</v>
      </c>
      <c r="O690" s="44">
        <f t="shared" si="62"/>
        <v>0.9937019070354539</v>
      </c>
      <c r="P690" s="43">
        <v>81.72</v>
      </c>
      <c r="Q690" s="43">
        <v>29.09</v>
      </c>
      <c r="R690" s="43">
        <v>2.388</v>
      </c>
      <c r="S690" s="43">
        <f t="shared" si="63"/>
        <v>1044.2479999999998</v>
      </c>
      <c r="T690" s="43">
        <v>17.01265031551375</v>
      </c>
      <c r="U690" s="44">
        <f t="shared" si="64"/>
        <v>17.765426066674596</v>
      </c>
    </row>
    <row r="691" spans="1:21" ht="15">
      <c r="A691" s="48">
        <v>40997</v>
      </c>
      <c r="B691" s="39">
        <v>17</v>
      </c>
      <c r="C691" s="45" t="s">
        <v>2053</v>
      </c>
      <c r="D691" s="41">
        <v>38.34</v>
      </c>
      <c r="E691" s="41">
        <v>29.09</v>
      </c>
      <c r="F691" s="41">
        <v>2.388</v>
      </c>
      <c r="G691" s="42">
        <f t="shared" si="60"/>
        <v>999.2980000000001</v>
      </c>
      <c r="H691" s="43">
        <v>43.98544535390873</v>
      </c>
      <c r="I691" s="42">
        <f t="shared" si="61"/>
        <v>43.954567571270296</v>
      </c>
      <c r="J691" s="43">
        <v>58.35</v>
      </c>
      <c r="K691" s="43">
        <v>29.09</v>
      </c>
      <c r="L691" s="43">
        <v>2.388</v>
      </c>
      <c r="M691" s="42">
        <f t="shared" si="65"/>
        <v>1019.3080000000001</v>
      </c>
      <c r="N691" s="43">
        <v>0.9896998386761592</v>
      </c>
      <c r="O691" s="44">
        <f t="shared" si="62"/>
        <v>1.0088089631613186</v>
      </c>
      <c r="P691" s="43">
        <v>81.72</v>
      </c>
      <c r="Q691" s="43">
        <v>29.09</v>
      </c>
      <c r="R691" s="43">
        <v>2.388</v>
      </c>
      <c r="S691" s="43">
        <f t="shared" si="63"/>
        <v>1042.6779999999999</v>
      </c>
      <c r="T691" s="43">
        <v>17.29789260626265</v>
      </c>
      <c r="U691" s="44">
        <f t="shared" si="64"/>
        <v>18.036132066912725</v>
      </c>
    </row>
    <row r="692" spans="1:21" ht="15">
      <c r="A692" s="48">
        <v>40997</v>
      </c>
      <c r="B692" s="39">
        <v>18</v>
      </c>
      <c r="C692" s="45" t="s">
        <v>2056</v>
      </c>
      <c r="D692" s="41">
        <v>38.34</v>
      </c>
      <c r="E692" s="41">
        <v>29.09</v>
      </c>
      <c r="F692" s="41">
        <v>2.388</v>
      </c>
      <c r="G692" s="42">
        <f t="shared" si="60"/>
        <v>1005.3980000000001</v>
      </c>
      <c r="H692" s="43">
        <v>43.81219504517917</v>
      </c>
      <c r="I692" s="42">
        <f t="shared" si="61"/>
        <v>44.048693274033056</v>
      </c>
      <c r="J692" s="43">
        <v>58.35</v>
      </c>
      <c r="K692" s="43">
        <v>29.09</v>
      </c>
      <c r="L692" s="43">
        <v>2.388</v>
      </c>
      <c r="M692" s="42">
        <f t="shared" si="65"/>
        <v>1025.4080000000001</v>
      </c>
      <c r="N692" s="43">
        <v>0.9858015991284947</v>
      </c>
      <c r="O692" s="44">
        <f t="shared" si="62"/>
        <v>1.0108488461591516</v>
      </c>
      <c r="P692" s="43">
        <v>81.72</v>
      </c>
      <c r="Q692" s="43">
        <v>29.09</v>
      </c>
      <c r="R692" s="43">
        <v>2.388</v>
      </c>
      <c r="S692" s="43">
        <f t="shared" si="63"/>
        <v>1048.778</v>
      </c>
      <c r="T692" s="43">
        <v>17.229759495177998</v>
      </c>
      <c r="U692" s="44">
        <f t="shared" si="64"/>
        <v>18.07019270383379</v>
      </c>
    </row>
    <row r="693" spans="1:21" ht="15">
      <c r="A693" s="48">
        <v>40997</v>
      </c>
      <c r="B693" s="39">
        <v>19</v>
      </c>
      <c r="C693" s="45" t="s">
        <v>2058</v>
      </c>
      <c r="D693" s="41">
        <v>38.34</v>
      </c>
      <c r="E693" s="41">
        <v>29.09</v>
      </c>
      <c r="F693" s="41">
        <v>2.388</v>
      </c>
      <c r="G693" s="42">
        <f t="shared" si="60"/>
        <v>902.3280000000001</v>
      </c>
      <c r="H693" s="43">
        <v>41.93823069662732</v>
      </c>
      <c r="I693" s="42">
        <f t="shared" si="61"/>
        <v>37.84203982802634</v>
      </c>
      <c r="J693" s="43">
        <v>58.35</v>
      </c>
      <c r="K693" s="43">
        <v>29.09</v>
      </c>
      <c r="L693" s="43">
        <v>2.388</v>
      </c>
      <c r="M693" s="42">
        <f t="shared" si="65"/>
        <v>922.3380000000001</v>
      </c>
      <c r="N693" s="43">
        <v>0.9436362374156837</v>
      </c>
      <c r="O693" s="44">
        <f t="shared" si="62"/>
        <v>0.870351559945507</v>
      </c>
      <c r="P693" s="43">
        <v>81.72</v>
      </c>
      <c r="Q693" s="43">
        <v>29.09</v>
      </c>
      <c r="R693" s="43">
        <v>2.388</v>
      </c>
      <c r="S693" s="43">
        <f t="shared" si="63"/>
        <v>945.7080000000001</v>
      </c>
      <c r="T693" s="43">
        <v>16.49279676151923</v>
      </c>
      <c r="U693" s="44">
        <f t="shared" si="64"/>
        <v>15.597369839742829</v>
      </c>
    </row>
    <row r="694" spans="1:21" ht="15">
      <c r="A694" s="48">
        <v>40997</v>
      </c>
      <c r="B694" s="39">
        <v>20</v>
      </c>
      <c r="C694" s="45" t="s">
        <v>2061</v>
      </c>
      <c r="D694" s="41">
        <v>38.34</v>
      </c>
      <c r="E694" s="41">
        <v>29.09</v>
      </c>
      <c r="F694" s="41">
        <v>2.388</v>
      </c>
      <c r="G694" s="42">
        <f t="shared" si="60"/>
        <v>912.2180000000001</v>
      </c>
      <c r="H694" s="43">
        <v>41.90856091898556</v>
      </c>
      <c r="I694" s="42">
        <f t="shared" si="61"/>
        <v>38.22974362439517</v>
      </c>
      <c r="J694" s="43">
        <v>58.35</v>
      </c>
      <c r="K694" s="43">
        <v>29.09</v>
      </c>
      <c r="L694" s="43">
        <v>2.388</v>
      </c>
      <c r="M694" s="42">
        <f t="shared" si="65"/>
        <v>932.2280000000001</v>
      </c>
      <c r="N694" s="43">
        <v>0.9429686489916188</v>
      </c>
      <c r="O694" s="44">
        <f t="shared" si="62"/>
        <v>0.8790617777121589</v>
      </c>
      <c r="P694" s="43">
        <v>81.72</v>
      </c>
      <c r="Q694" s="43">
        <v>29.09</v>
      </c>
      <c r="R694" s="43">
        <v>2.388</v>
      </c>
      <c r="S694" s="43">
        <f t="shared" si="63"/>
        <v>955.5980000000001</v>
      </c>
      <c r="T694" s="43">
        <v>16.48112870579831</v>
      </c>
      <c r="U694" s="44">
        <f t="shared" si="64"/>
        <v>15.749333629003454</v>
      </c>
    </row>
    <row r="695" spans="1:21" ht="15">
      <c r="A695" s="48">
        <v>40997</v>
      </c>
      <c r="B695" s="39">
        <v>21</v>
      </c>
      <c r="C695" s="45" t="s">
        <v>2063</v>
      </c>
      <c r="D695" s="41">
        <v>38.34</v>
      </c>
      <c r="E695" s="41">
        <v>29.09</v>
      </c>
      <c r="F695" s="41">
        <v>2.388</v>
      </c>
      <c r="G695" s="42">
        <f t="shared" si="60"/>
        <v>906.9780000000001</v>
      </c>
      <c r="H695" s="43">
        <v>42.494009209952424</v>
      </c>
      <c r="I695" s="42">
        <f t="shared" si="61"/>
        <v>38.54113148522423</v>
      </c>
      <c r="J695" s="43">
        <v>58.35</v>
      </c>
      <c r="K695" s="43">
        <v>29.09</v>
      </c>
      <c r="L695" s="43">
        <v>2.388</v>
      </c>
      <c r="M695" s="42">
        <f t="shared" si="65"/>
        <v>926.988</v>
      </c>
      <c r="N695" s="43">
        <v>0.9561415991450415</v>
      </c>
      <c r="O695" s="44">
        <f t="shared" si="62"/>
        <v>0.8863317887082637</v>
      </c>
      <c r="P695" s="43">
        <v>81.72</v>
      </c>
      <c r="Q695" s="43">
        <v>29.09</v>
      </c>
      <c r="R695" s="43">
        <v>2.388</v>
      </c>
      <c r="S695" s="43">
        <f t="shared" si="63"/>
        <v>950.3580000000001</v>
      </c>
      <c r="T695" s="43">
        <v>16.71136444814859</v>
      </c>
      <c r="U695" s="44">
        <f t="shared" si="64"/>
        <v>15.8817788942136</v>
      </c>
    </row>
    <row r="696" spans="1:21" ht="15">
      <c r="A696" s="48">
        <v>40997</v>
      </c>
      <c r="B696" s="39">
        <v>22</v>
      </c>
      <c r="C696" s="45" t="s">
        <v>2066</v>
      </c>
      <c r="D696" s="41">
        <v>38.34</v>
      </c>
      <c r="E696" s="41">
        <v>29.09</v>
      </c>
      <c r="F696" s="41">
        <v>2.388</v>
      </c>
      <c r="G696" s="42">
        <f t="shared" si="60"/>
        <v>914.2580000000002</v>
      </c>
      <c r="H696" s="43">
        <v>42.47758486875788</v>
      </c>
      <c r="I696" s="42">
        <f t="shared" si="61"/>
        <v>38.83547178694085</v>
      </c>
      <c r="J696" s="43">
        <v>58.35</v>
      </c>
      <c r="K696" s="43">
        <v>29.09</v>
      </c>
      <c r="L696" s="43">
        <v>2.388</v>
      </c>
      <c r="M696" s="42">
        <f t="shared" si="65"/>
        <v>934.2680000000001</v>
      </c>
      <c r="N696" s="43">
        <v>0.9557720412674342</v>
      </c>
      <c r="O696" s="44">
        <f t="shared" si="62"/>
        <v>0.8929472334508434</v>
      </c>
      <c r="P696" s="43">
        <v>81.72</v>
      </c>
      <c r="Q696" s="43">
        <v>29.09</v>
      </c>
      <c r="R696" s="43">
        <v>2.388</v>
      </c>
      <c r="S696" s="43">
        <f t="shared" si="63"/>
        <v>957.6380000000001</v>
      </c>
      <c r="T696" s="43">
        <v>16.704905345874508</v>
      </c>
      <c r="U696" s="44">
        <f t="shared" si="64"/>
        <v>15.997252145612574</v>
      </c>
    </row>
    <row r="697" spans="1:21" ht="15">
      <c r="A697" s="48">
        <v>40997</v>
      </c>
      <c r="B697" s="39">
        <v>23</v>
      </c>
      <c r="C697" s="45" t="s">
        <v>2069</v>
      </c>
      <c r="D697" s="41">
        <v>38.34</v>
      </c>
      <c r="E697" s="41">
        <v>29.09</v>
      </c>
      <c r="F697" s="41">
        <v>2.388</v>
      </c>
      <c r="G697" s="42">
        <f t="shared" si="60"/>
        <v>920.0780000000001</v>
      </c>
      <c r="H697" s="43">
        <v>42.362084662938166</v>
      </c>
      <c r="I697" s="42">
        <f t="shared" si="61"/>
        <v>38.976422132506826</v>
      </c>
      <c r="J697" s="43">
        <v>58.35</v>
      </c>
      <c r="K697" s="43">
        <v>29.09</v>
      </c>
      <c r="L697" s="43">
        <v>2.388</v>
      </c>
      <c r="M697" s="42">
        <f t="shared" si="65"/>
        <v>940.0880000000001</v>
      </c>
      <c r="N697" s="43">
        <v>0.9531732149023245</v>
      </c>
      <c r="O697" s="44">
        <f t="shared" si="62"/>
        <v>0.8960667012510966</v>
      </c>
      <c r="P697" s="43">
        <v>81.72</v>
      </c>
      <c r="Q697" s="43">
        <v>29.09</v>
      </c>
      <c r="R697" s="43">
        <v>2.388</v>
      </c>
      <c r="S697" s="43">
        <f t="shared" si="63"/>
        <v>963.4580000000001</v>
      </c>
      <c r="T697" s="43">
        <v>16.659483271818072</v>
      </c>
      <c r="U697" s="44">
        <f t="shared" si="64"/>
        <v>16.0507124340993</v>
      </c>
    </row>
    <row r="698" spans="1:21" ht="15">
      <c r="A698" s="48">
        <v>40998</v>
      </c>
      <c r="B698" s="39">
        <v>0</v>
      </c>
      <c r="C698" s="45" t="s">
        <v>2073</v>
      </c>
      <c r="D698" s="41">
        <v>38.34</v>
      </c>
      <c r="E698" s="41">
        <v>29.09</v>
      </c>
      <c r="F698" s="41">
        <v>2.388</v>
      </c>
      <c r="G698" s="42">
        <f t="shared" si="60"/>
        <v>904.2080000000001</v>
      </c>
      <c r="H698" s="43">
        <v>41.708819737361566</v>
      </c>
      <c r="I698" s="42">
        <f t="shared" si="61"/>
        <v>37.71344847708023</v>
      </c>
      <c r="J698" s="43">
        <v>58.35</v>
      </c>
      <c r="K698" s="43">
        <v>29.09</v>
      </c>
      <c r="L698" s="43">
        <v>2.388</v>
      </c>
      <c r="M698" s="42">
        <f t="shared" si="65"/>
        <v>924.2180000000001</v>
      </c>
      <c r="N698" s="43">
        <v>0.9384743483510393</v>
      </c>
      <c r="O698" s="44">
        <f t="shared" si="62"/>
        <v>0.8673548852843008</v>
      </c>
      <c r="P698" s="43">
        <v>81.72</v>
      </c>
      <c r="Q698" s="43">
        <v>29.09</v>
      </c>
      <c r="R698" s="43">
        <v>2.388</v>
      </c>
      <c r="S698" s="43">
        <f t="shared" si="63"/>
        <v>947.5880000000001</v>
      </c>
      <c r="T698" s="43">
        <v>16.402577687819978</v>
      </c>
      <c r="U698" s="44">
        <f t="shared" si="64"/>
        <v>15.542885786045959</v>
      </c>
    </row>
    <row r="699" spans="1:21" ht="15">
      <c r="A699" s="48">
        <v>40998</v>
      </c>
      <c r="B699" s="39">
        <v>1</v>
      </c>
      <c r="C699" s="45" t="s">
        <v>2075</v>
      </c>
      <c r="D699" s="41">
        <v>38.34</v>
      </c>
      <c r="E699" s="41">
        <v>29.09</v>
      </c>
      <c r="F699" s="41">
        <v>2.388</v>
      </c>
      <c r="G699" s="42">
        <f t="shared" si="60"/>
        <v>901.738</v>
      </c>
      <c r="H699" s="43">
        <v>40.79647407487745</v>
      </c>
      <c r="I699" s="42">
        <f t="shared" si="61"/>
        <v>36.787730939331844</v>
      </c>
      <c r="J699" s="43">
        <v>58.35</v>
      </c>
      <c r="K699" s="43">
        <v>29.09</v>
      </c>
      <c r="L699" s="43">
        <v>2.388</v>
      </c>
      <c r="M699" s="42">
        <f t="shared" si="65"/>
        <v>921.748</v>
      </c>
      <c r="N699" s="43">
        <v>0.9179460043110447</v>
      </c>
      <c r="O699" s="44">
        <f t="shared" si="62"/>
        <v>0.8461148935816968</v>
      </c>
      <c r="P699" s="43">
        <v>81.72</v>
      </c>
      <c r="Q699" s="43">
        <v>29.09</v>
      </c>
      <c r="R699" s="43">
        <v>2.388</v>
      </c>
      <c r="S699" s="43">
        <f t="shared" si="63"/>
        <v>945.118</v>
      </c>
      <c r="T699" s="43">
        <v>16.043784974401714</v>
      </c>
      <c r="U699" s="44">
        <f t="shared" si="64"/>
        <v>15.1632699674366</v>
      </c>
    </row>
    <row r="700" spans="1:21" ht="15">
      <c r="A700" s="48">
        <v>40998</v>
      </c>
      <c r="B700" s="39">
        <v>2</v>
      </c>
      <c r="C700" s="45" t="s">
        <v>2078</v>
      </c>
      <c r="D700" s="41">
        <v>38.34</v>
      </c>
      <c r="E700" s="41">
        <v>29.09</v>
      </c>
      <c r="F700" s="41">
        <v>2.388</v>
      </c>
      <c r="G700" s="42">
        <f t="shared" si="60"/>
        <v>901.4580000000001</v>
      </c>
      <c r="H700" s="43">
        <v>42.19890088590849</v>
      </c>
      <c r="I700" s="42">
        <f t="shared" si="61"/>
        <v>38.040536794809306</v>
      </c>
      <c r="J700" s="43">
        <v>58.35</v>
      </c>
      <c r="K700" s="43">
        <v>29.09</v>
      </c>
      <c r="L700" s="43">
        <v>2.388</v>
      </c>
      <c r="M700" s="42">
        <f t="shared" si="65"/>
        <v>921.4680000000001</v>
      </c>
      <c r="N700" s="43">
        <v>0.9495014785699678</v>
      </c>
      <c r="O700" s="44">
        <f t="shared" si="62"/>
        <v>0.8749352284549111</v>
      </c>
      <c r="P700" s="43">
        <v>81.72</v>
      </c>
      <c r="Q700" s="43">
        <v>29.09</v>
      </c>
      <c r="R700" s="43">
        <v>2.388</v>
      </c>
      <c r="S700" s="43">
        <f t="shared" si="63"/>
        <v>944.8380000000001</v>
      </c>
      <c r="T700" s="43">
        <v>16.59530896535302</v>
      </c>
      <c r="U700" s="44">
        <f t="shared" si="64"/>
        <v>15.679878532206217</v>
      </c>
    </row>
    <row r="701" spans="1:21" ht="15">
      <c r="A701" s="48">
        <v>40998</v>
      </c>
      <c r="B701" s="39">
        <v>3</v>
      </c>
      <c r="C701" s="45" t="s">
        <v>2081</v>
      </c>
      <c r="D701" s="41">
        <v>38.34</v>
      </c>
      <c r="E701" s="41">
        <v>29.09</v>
      </c>
      <c r="F701" s="41">
        <v>2.388</v>
      </c>
      <c r="G701" s="42">
        <f t="shared" si="60"/>
        <v>898.9580000000001</v>
      </c>
      <c r="H701" s="43">
        <v>43.10594837381372</v>
      </c>
      <c r="I701" s="42">
        <f t="shared" si="61"/>
        <v>38.750437138226836</v>
      </c>
      <c r="J701" s="43">
        <v>58.35</v>
      </c>
      <c r="K701" s="43">
        <v>29.09</v>
      </c>
      <c r="L701" s="43">
        <v>2.388</v>
      </c>
      <c r="M701" s="42">
        <f t="shared" si="65"/>
        <v>918.9680000000001</v>
      </c>
      <c r="N701" s="43">
        <v>0.9699106103913794</v>
      </c>
      <c r="O701" s="44">
        <f t="shared" si="62"/>
        <v>0.8913168138101452</v>
      </c>
      <c r="P701" s="43">
        <v>81.72</v>
      </c>
      <c r="Q701" s="43">
        <v>29.09</v>
      </c>
      <c r="R701" s="43">
        <v>2.388</v>
      </c>
      <c r="S701" s="43">
        <f t="shared" si="63"/>
        <v>942.3380000000001</v>
      </c>
      <c r="T701" s="43">
        <v>16.952018097392546</v>
      </c>
      <c r="U701" s="44">
        <f t="shared" si="64"/>
        <v>15.974530829860697</v>
      </c>
    </row>
    <row r="702" spans="1:21" ht="15">
      <c r="A702" s="48">
        <v>40998</v>
      </c>
      <c r="B702" s="39">
        <v>4</v>
      </c>
      <c r="C702" s="45" t="s">
        <v>2084</v>
      </c>
      <c r="D702" s="41">
        <v>38.34</v>
      </c>
      <c r="E702" s="41">
        <v>29.09</v>
      </c>
      <c r="F702" s="41">
        <v>2.388</v>
      </c>
      <c r="G702" s="42">
        <f t="shared" si="60"/>
        <v>903.9780000000001</v>
      </c>
      <c r="H702" s="43">
        <v>42.61798649509835</v>
      </c>
      <c r="I702" s="42">
        <f t="shared" si="61"/>
        <v>38.52572219586602</v>
      </c>
      <c r="J702" s="43">
        <v>58.35</v>
      </c>
      <c r="K702" s="43">
        <v>29.09</v>
      </c>
      <c r="L702" s="43">
        <v>2.388</v>
      </c>
      <c r="M702" s="42">
        <f t="shared" si="65"/>
        <v>923.988</v>
      </c>
      <c r="N702" s="43">
        <v>0.9589311650598841</v>
      </c>
      <c r="O702" s="44">
        <f t="shared" si="62"/>
        <v>0.8860408893413523</v>
      </c>
      <c r="P702" s="43">
        <v>81.72</v>
      </c>
      <c r="Q702" s="43">
        <v>29.09</v>
      </c>
      <c r="R702" s="43">
        <v>2.388</v>
      </c>
      <c r="S702" s="43">
        <f t="shared" si="63"/>
        <v>947.3580000000001</v>
      </c>
      <c r="T702" s="43">
        <v>16.760120252411003</v>
      </c>
      <c r="U702" s="44">
        <f t="shared" si="64"/>
        <v>15.877834002083585</v>
      </c>
    </row>
    <row r="703" spans="1:21" ht="15">
      <c r="A703" s="48">
        <v>40998</v>
      </c>
      <c r="B703" s="39">
        <v>5</v>
      </c>
      <c r="C703" s="45" t="s">
        <v>2086</v>
      </c>
      <c r="D703" s="41">
        <v>38.34</v>
      </c>
      <c r="E703" s="41">
        <v>29.09</v>
      </c>
      <c r="F703" s="41">
        <v>2.388</v>
      </c>
      <c r="G703" s="42">
        <f t="shared" si="60"/>
        <v>942.7580000000002</v>
      </c>
      <c r="H703" s="43">
        <v>43.15575121485524</v>
      </c>
      <c r="I703" s="42">
        <f t="shared" si="61"/>
        <v>40.685429703814506</v>
      </c>
      <c r="J703" s="43">
        <v>58.35</v>
      </c>
      <c r="K703" s="43">
        <v>29.09</v>
      </c>
      <c r="L703" s="43">
        <v>2.388</v>
      </c>
      <c r="M703" s="42">
        <f t="shared" si="65"/>
        <v>962.7680000000001</v>
      </c>
      <c r="N703" s="43">
        <v>0.9710312052460597</v>
      </c>
      <c r="O703" s="44">
        <f t="shared" si="62"/>
        <v>0.9348777714123385</v>
      </c>
      <c r="P703" s="43">
        <v>81.72</v>
      </c>
      <c r="Q703" s="43">
        <v>29.09</v>
      </c>
      <c r="R703" s="43">
        <v>2.388</v>
      </c>
      <c r="S703" s="43">
        <f t="shared" si="63"/>
        <v>986.1380000000001</v>
      </c>
      <c r="T703" s="43">
        <v>16.97160376235266</v>
      </c>
      <c r="U703" s="44">
        <f t="shared" si="64"/>
        <v>16.736343390998933</v>
      </c>
    </row>
    <row r="704" spans="1:21" ht="15">
      <c r="A704" s="48">
        <v>40998</v>
      </c>
      <c r="B704" s="39">
        <v>6</v>
      </c>
      <c r="C704" s="45" t="s">
        <v>2089</v>
      </c>
      <c r="D704" s="41">
        <v>38.34</v>
      </c>
      <c r="E704" s="41">
        <v>29.09</v>
      </c>
      <c r="F704" s="41">
        <v>2.388</v>
      </c>
      <c r="G704" s="42">
        <f t="shared" si="60"/>
        <v>1023.9580000000001</v>
      </c>
      <c r="H704" s="43">
        <v>42.41506640872703</v>
      </c>
      <c r="I704" s="42">
        <f t="shared" si="61"/>
        <v>43.431246569747316</v>
      </c>
      <c r="J704" s="43">
        <v>58.35</v>
      </c>
      <c r="K704" s="43">
        <v>29.09</v>
      </c>
      <c r="L704" s="43">
        <v>2.388</v>
      </c>
      <c r="M704" s="42">
        <f t="shared" si="65"/>
        <v>1043.9679999999998</v>
      </c>
      <c r="N704" s="43">
        <v>0.9543653370881547</v>
      </c>
      <c r="O704" s="44">
        <f t="shared" si="62"/>
        <v>0.9963268722292465</v>
      </c>
      <c r="P704" s="43">
        <v>81.72</v>
      </c>
      <c r="Q704" s="43">
        <v>29.09</v>
      </c>
      <c r="R704" s="43">
        <v>2.388</v>
      </c>
      <c r="S704" s="43">
        <f t="shared" si="63"/>
        <v>1067.3379999999997</v>
      </c>
      <c r="T704" s="43">
        <v>16.68031908560543</v>
      </c>
      <c r="U704" s="44">
        <f t="shared" si="64"/>
        <v>17.803538412191923</v>
      </c>
    </row>
    <row r="705" spans="1:21" ht="15">
      <c r="A705" s="48">
        <v>40998</v>
      </c>
      <c r="B705" s="39">
        <v>7</v>
      </c>
      <c r="C705" s="45" t="s">
        <v>2092</v>
      </c>
      <c r="D705" s="41">
        <v>38.34</v>
      </c>
      <c r="E705" s="41">
        <v>29.09</v>
      </c>
      <c r="F705" s="41">
        <v>2.388</v>
      </c>
      <c r="G705" s="42">
        <f t="shared" si="60"/>
        <v>926.1080000000001</v>
      </c>
      <c r="H705" s="43">
        <v>40.75567813062003</v>
      </c>
      <c r="I705" s="42">
        <f t="shared" si="61"/>
        <v>37.74415956219226</v>
      </c>
      <c r="J705" s="43">
        <v>58.35</v>
      </c>
      <c r="K705" s="43">
        <v>29.09</v>
      </c>
      <c r="L705" s="43">
        <v>2.388</v>
      </c>
      <c r="M705" s="42">
        <f t="shared" si="65"/>
        <v>946.118</v>
      </c>
      <c r="N705" s="43">
        <v>0.9170280702279555</v>
      </c>
      <c r="O705" s="44">
        <f t="shared" si="62"/>
        <v>0.8676167637479328</v>
      </c>
      <c r="P705" s="43">
        <v>81.72</v>
      </c>
      <c r="Q705" s="43">
        <v>29.09</v>
      </c>
      <c r="R705" s="43">
        <v>2.388</v>
      </c>
      <c r="S705" s="43">
        <f t="shared" si="63"/>
        <v>969.488</v>
      </c>
      <c r="T705" s="43">
        <v>16.02774139778545</v>
      </c>
      <c r="U705" s="44">
        <f t="shared" si="64"/>
        <v>15.538702952256223</v>
      </c>
    </row>
    <row r="706" spans="1:21" ht="15">
      <c r="A706" s="48">
        <v>40998</v>
      </c>
      <c r="B706" s="39">
        <v>8</v>
      </c>
      <c r="C706" s="45" t="s">
        <v>2095</v>
      </c>
      <c r="D706" s="41">
        <v>38.34</v>
      </c>
      <c r="E706" s="41">
        <v>29.09</v>
      </c>
      <c r="F706" s="41">
        <v>2.388</v>
      </c>
      <c r="G706" s="42">
        <f t="shared" si="60"/>
        <v>922.8180000000001</v>
      </c>
      <c r="H706" s="43">
        <v>41.17953209693089</v>
      </c>
      <c r="I706" s="42">
        <f t="shared" si="61"/>
        <v>38.00121345062558</v>
      </c>
      <c r="J706" s="43">
        <v>58.35</v>
      </c>
      <c r="K706" s="43">
        <v>29.09</v>
      </c>
      <c r="L706" s="43">
        <v>2.388</v>
      </c>
      <c r="M706" s="42">
        <f t="shared" si="65"/>
        <v>942.8280000000001</v>
      </c>
      <c r="N706" s="43">
        <v>0.9265650477145965</v>
      </c>
      <c r="O706" s="44">
        <f t="shared" si="62"/>
        <v>0.8735914708066577</v>
      </c>
      <c r="P706" s="43">
        <v>81.72</v>
      </c>
      <c r="Q706" s="43">
        <v>29.09</v>
      </c>
      <c r="R706" s="43">
        <v>2.388</v>
      </c>
      <c r="S706" s="43">
        <f t="shared" si="63"/>
        <v>966.1980000000001</v>
      </c>
      <c r="T706" s="43">
        <v>16.194427908084297</v>
      </c>
      <c r="U706" s="44">
        <f t="shared" si="64"/>
        <v>15.647023855935233</v>
      </c>
    </row>
    <row r="707" spans="1:21" ht="15">
      <c r="A707" s="48">
        <v>40998</v>
      </c>
      <c r="B707" s="39">
        <v>9</v>
      </c>
      <c r="C707" s="45" t="s">
        <v>2098</v>
      </c>
      <c r="D707" s="41">
        <v>38.34</v>
      </c>
      <c r="E707" s="41">
        <v>29.09</v>
      </c>
      <c r="F707" s="41">
        <v>2.388</v>
      </c>
      <c r="G707" s="42">
        <f aca="true" t="shared" si="66" ref="G707:G745">C707+D707+E707+F707</f>
        <v>922.6880000000001</v>
      </c>
      <c r="H707" s="43">
        <v>41.21450004915154</v>
      </c>
      <c r="I707" s="42">
        <f aca="true" t="shared" si="67" ref="I707:I745">H707*G707/1000</f>
        <v>38.02812462135154</v>
      </c>
      <c r="J707" s="43">
        <v>58.35</v>
      </c>
      <c r="K707" s="43">
        <v>29.09</v>
      </c>
      <c r="L707" s="43">
        <v>2.388</v>
      </c>
      <c r="M707" s="42">
        <f t="shared" si="65"/>
        <v>942.6980000000001</v>
      </c>
      <c r="N707" s="43">
        <v>0.9273518483572444</v>
      </c>
      <c r="O707" s="44">
        <f aca="true" t="shared" si="68" ref="O707:O745">M707*N707/1000</f>
        <v>0.8742127327426776</v>
      </c>
      <c r="P707" s="43">
        <v>81.72</v>
      </c>
      <c r="Q707" s="43">
        <v>29.09</v>
      </c>
      <c r="R707" s="43">
        <v>2.388</v>
      </c>
      <c r="S707" s="43">
        <f aca="true" t="shared" si="69" ref="S707:S745">C707+P707+Q707+R707</f>
        <v>966.0680000000001</v>
      </c>
      <c r="T707" s="43">
        <v>16.208179545183953</v>
      </c>
      <c r="U707" s="44">
        <f aca="true" t="shared" si="70" ref="U707:U745">S707*T707/1000</f>
        <v>15.658203596856772</v>
      </c>
    </row>
    <row r="708" spans="1:21" ht="15">
      <c r="A708" s="48">
        <v>40998</v>
      </c>
      <c r="B708" s="39">
        <v>10</v>
      </c>
      <c r="C708" s="45" t="s">
        <v>2100</v>
      </c>
      <c r="D708" s="41">
        <v>38.34</v>
      </c>
      <c r="E708" s="41">
        <v>29.09</v>
      </c>
      <c r="F708" s="41">
        <v>2.388</v>
      </c>
      <c r="G708" s="42">
        <f t="shared" si="66"/>
        <v>921.4280000000001</v>
      </c>
      <c r="H708" s="43">
        <v>40.789056630467016</v>
      </c>
      <c r="I708" s="42">
        <f t="shared" si="67"/>
        <v>37.584178872897965</v>
      </c>
      <c r="J708" s="43">
        <v>58.35</v>
      </c>
      <c r="K708" s="43">
        <v>29.09</v>
      </c>
      <c r="L708" s="43">
        <v>2.388</v>
      </c>
      <c r="M708" s="42">
        <f aca="true" t="shared" si="71" ref="M708:M745">C708+J708+K708+L708</f>
        <v>941.4380000000001</v>
      </c>
      <c r="N708" s="43">
        <v>0.9177791072050285</v>
      </c>
      <c r="O708" s="44">
        <f t="shared" si="68"/>
        <v>0.8640321271288878</v>
      </c>
      <c r="P708" s="43">
        <v>81.72</v>
      </c>
      <c r="Q708" s="43">
        <v>29.09</v>
      </c>
      <c r="R708" s="43">
        <v>2.388</v>
      </c>
      <c r="S708" s="43">
        <f t="shared" si="69"/>
        <v>964.8080000000001</v>
      </c>
      <c r="T708" s="43">
        <v>16.040867960471484</v>
      </c>
      <c r="U708" s="44">
        <f t="shared" si="70"/>
        <v>15.476357735206573</v>
      </c>
    </row>
    <row r="709" spans="1:21" ht="15">
      <c r="A709" s="48">
        <v>40998</v>
      </c>
      <c r="B709" s="39">
        <v>11</v>
      </c>
      <c r="C709" s="45" t="s">
        <v>2103</v>
      </c>
      <c r="D709" s="41">
        <v>38.34</v>
      </c>
      <c r="E709" s="41">
        <v>29.09</v>
      </c>
      <c r="F709" s="41">
        <v>2.388</v>
      </c>
      <c r="G709" s="42">
        <f t="shared" si="66"/>
        <v>926.0280000000001</v>
      </c>
      <c r="H709" s="43">
        <v>41.59067044425242</v>
      </c>
      <c r="I709" s="42">
        <f t="shared" si="67"/>
        <v>38.51412537015018</v>
      </c>
      <c r="J709" s="43">
        <v>58.35</v>
      </c>
      <c r="K709" s="43">
        <v>29.09</v>
      </c>
      <c r="L709" s="43">
        <v>2.388</v>
      </c>
      <c r="M709" s="42">
        <f t="shared" si="71"/>
        <v>946.0380000000001</v>
      </c>
      <c r="N709" s="43">
        <v>0.9358159158766381</v>
      </c>
      <c r="O709" s="44">
        <f t="shared" si="68"/>
        <v>0.8853174174241032</v>
      </c>
      <c r="P709" s="43">
        <v>81.72</v>
      </c>
      <c r="Q709" s="43">
        <v>29.09</v>
      </c>
      <c r="R709" s="43">
        <v>2.388</v>
      </c>
      <c r="S709" s="43">
        <f t="shared" si="69"/>
        <v>969.4080000000001</v>
      </c>
      <c r="T709" s="43">
        <v>16.356113823074175</v>
      </c>
      <c r="U709" s="44">
        <f t="shared" si="70"/>
        <v>15.85574758899869</v>
      </c>
    </row>
    <row r="710" spans="1:21" ht="15">
      <c r="A710" s="48">
        <v>40998</v>
      </c>
      <c r="B710" s="39">
        <v>12</v>
      </c>
      <c r="C710" s="45" t="s">
        <v>2106</v>
      </c>
      <c r="D710" s="41">
        <v>38.34</v>
      </c>
      <c r="E710" s="41">
        <v>29.09</v>
      </c>
      <c r="F710" s="41">
        <v>2.388</v>
      </c>
      <c r="G710" s="42">
        <f t="shared" si="66"/>
        <v>1004.8180000000001</v>
      </c>
      <c r="H710" s="43">
        <v>40.83091220964021</v>
      </c>
      <c r="I710" s="42">
        <f t="shared" si="67"/>
        <v>41.02763554466626</v>
      </c>
      <c r="J710" s="43">
        <v>58.35</v>
      </c>
      <c r="K710" s="43">
        <v>29.09</v>
      </c>
      <c r="L710" s="43">
        <v>2.388</v>
      </c>
      <c r="M710" s="42">
        <f t="shared" si="71"/>
        <v>1024.828</v>
      </c>
      <c r="N710" s="43">
        <v>0.9187208837318344</v>
      </c>
      <c r="O710" s="44">
        <f t="shared" si="68"/>
        <v>0.9415308858331283</v>
      </c>
      <c r="P710" s="43">
        <v>81.72</v>
      </c>
      <c r="Q710" s="43">
        <v>29.09</v>
      </c>
      <c r="R710" s="43">
        <v>2.388</v>
      </c>
      <c r="S710" s="43">
        <f t="shared" si="69"/>
        <v>1048.1979999999999</v>
      </c>
      <c r="T710" s="43">
        <v>16.057328253363494</v>
      </c>
      <c r="U710" s="44">
        <f t="shared" si="70"/>
        <v>16.831259360519105</v>
      </c>
    </row>
    <row r="711" spans="1:21" ht="15">
      <c r="A711" s="48">
        <v>40998</v>
      </c>
      <c r="B711" s="39">
        <v>13</v>
      </c>
      <c r="C711" s="45" t="s">
        <v>2109</v>
      </c>
      <c r="D711" s="41">
        <v>38.34</v>
      </c>
      <c r="E711" s="41">
        <v>29.09</v>
      </c>
      <c r="F711" s="41">
        <v>2.388</v>
      </c>
      <c r="G711" s="42">
        <f t="shared" si="66"/>
        <v>889.2880000000001</v>
      </c>
      <c r="H711" s="43">
        <v>36.296734405029866</v>
      </c>
      <c r="I711" s="42">
        <f t="shared" si="67"/>
        <v>32.278250345580204</v>
      </c>
      <c r="J711" s="43">
        <v>58.35</v>
      </c>
      <c r="K711" s="43">
        <v>29.09</v>
      </c>
      <c r="L711" s="43">
        <v>2.388</v>
      </c>
      <c r="M711" s="42">
        <f t="shared" si="71"/>
        <v>909.2980000000001</v>
      </c>
      <c r="N711" s="43">
        <v>0.8166990670684934</v>
      </c>
      <c r="O711" s="44">
        <f t="shared" si="68"/>
        <v>0.742622828287247</v>
      </c>
      <c r="P711" s="43">
        <v>81.72</v>
      </c>
      <c r="Q711" s="43">
        <v>29.09</v>
      </c>
      <c r="R711" s="43">
        <v>2.388</v>
      </c>
      <c r="S711" s="43">
        <f t="shared" si="69"/>
        <v>932.6680000000001</v>
      </c>
      <c r="T711" s="43">
        <v>14.2741993094416</v>
      </c>
      <c r="U711" s="44">
        <f t="shared" si="70"/>
        <v>13.31308892153828</v>
      </c>
    </row>
    <row r="712" spans="1:21" ht="15">
      <c r="A712" s="48">
        <v>40998</v>
      </c>
      <c r="B712" s="39">
        <v>14</v>
      </c>
      <c r="C712" s="45" t="s">
        <v>2112</v>
      </c>
      <c r="D712" s="41">
        <v>38.34</v>
      </c>
      <c r="E712" s="41">
        <v>29.09</v>
      </c>
      <c r="F712" s="41">
        <v>2.388</v>
      </c>
      <c r="G712" s="42">
        <f t="shared" si="66"/>
        <v>893.5780000000001</v>
      </c>
      <c r="H712" s="43">
        <v>39.161457399833346</v>
      </c>
      <c r="I712" s="42">
        <f t="shared" si="67"/>
        <v>34.99381678042828</v>
      </c>
      <c r="J712" s="43">
        <v>58.35</v>
      </c>
      <c r="K712" s="43">
        <v>29.09</v>
      </c>
      <c r="L712" s="43">
        <v>2.388</v>
      </c>
      <c r="M712" s="42">
        <f t="shared" si="71"/>
        <v>913.5880000000001</v>
      </c>
      <c r="N712" s="43">
        <v>0.8811571136563275</v>
      </c>
      <c r="O712" s="44">
        <f t="shared" si="68"/>
        <v>0.805014565151057</v>
      </c>
      <c r="P712" s="43">
        <v>81.72</v>
      </c>
      <c r="Q712" s="43">
        <v>29.09</v>
      </c>
      <c r="R712" s="43">
        <v>2.388</v>
      </c>
      <c r="S712" s="43">
        <f t="shared" si="69"/>
        <v>936.9580000000001</v>
      </c>
      <c r="T712" s="43">
        <v>15.40079176092392</v>
      </c>
      <c r="U712" s="44">
        <f t="shared" si="70"/>
        <v>14.429895046731755</v>
      </c>
    </row>
    <row r="713" spans="1:21" ht="15">
      <c r="A713" s="48">
        <v>40998</v>
      </c>
      <c r="B713" s="39">
        <v>15</v>
      </c>
      <c r="C713" s="45" t="s">
        <v>2115</v>
      </c>
      <c r="D713" s="41">
        <v>38.34</v>
      </c>
      <c r="E713" s="41">
        <v>29.09</v>
      </c>
      <c r="F713" s="41">
        <v>2.388</v>
      </c>
      <c r="G713" s="42">
        <f t="shared" si="66"/>
        <v>919.7880000000001</v>
      </c>
      <c r="H713" s="43">
        <v>42.4442063689109</v>
      </c>
      <c r="I713" s="42">
        <f t="shared" si="67"/>
        <v>39.039671687647825</v>
      </c>
      <c r="J713" s="43">
        <v>58.35</v>
      </c>
      <c r="K713" s="43">
        <v>29.09</v>
      </c>
      <c r="L713" s="43">
        <v>2.388</v>
      </c>
      <c r="M713" s="42">
        <f t="shared" si="71"/>
        <v>939.7980000000001</v>
      </c>
      <c r="N713" s="43">
        <v>0.9550210042903612</v>
      </c>
      <c r="O713" s="44">
        <f t="shared" si="68"/>
        <v>0.8975268297900729</v>
      </c>
      <c r="P713" s="43">
        <v>81.72</v>
      </c>
      <c r="Q713" s="43">
        <v>29.09</v>
      </c>
      <c r="R713" s="43">
        <v>2.388</v>
      </c>
      <c r="S713" s="43">
        <f t="shared" si="69"/>
        <v>963.1680000000001</v>
      </c>
      <c r="T713" s="43">
        <v>16.691778783188475</v>
      </c>
      <c r="U713" s="44">
        <f t="shared" si="70"/>
        <v>16.07698718704608</v>
      </c>
    </row>
    <row r="714" spans="1:21" ht="15">
      <c r="A714" s="48">
        <v>40998</v>
      </c>
      <c r="B714" s="39">
        <v>16</v>
      </c>
      <c r="C714" s="45" t="s">
        <v>2118</v>
      </c>
      <c r="D714" s="41">
        <v>38.34</v>
      </c>
      <c r="E714" s="41">
        <v>29.09</v>
      </c>
      <c r="F714" s="41">
        <v>2.388</v>
      </c>
      <c r="G714" s="42">
        <f t="shared" si="66"/>
        <v>924.248</v>
      </c>
      <c r="H714" s="43">
        <v>43.53986887182445</v>
      </c>
      <c r="I714" s="42">
        <f t="shared" si="67"/>
        <v>40.24163672504601</v>
      </c>
      <c r="J714" s="43">
        <v>58.35</v>
      </c>
      <c r="K714" s="43">
        <v>29.09</v>
      </c>
      <c r="L714" s="43">
        <v>2.388</v>
      </c>
      <c r="M714" s="42">
        <f t="shared" si="71"/>
        <v>944.258</v>
      </c>
      <c r="N714" s="43">
        <v>0.979674091093328</v>
      </c>
      <c r="O714" s="44">
        <f t="shared" si="68"/>
        <v>0.9250650979076038</v>
      </c>
      <c r="P714" s="43">
        <v>81.72</v>
      </c>
      <c r="Q714" s="43">
        <v>29.09</v>
      </c>
      <c r="R714" s="43">
        <v>2.388</v>
      </c>
      <c r="S714" s="43">
        <f t="shared" si="69"/>
        <v>967.628</v>
      </c>
      <c r="T714" s="43">
        <v>17.12266341231099</v>
      </c>
      <c r="U714" s="44">
        <f t="shared" si="70"/>
        <v>16.568368552327662</v>
      </c>
    </row>
    <row r="715" spans="1:21" ht="15">
      <c r="A715" s="48">
        <v>40998</v>
      </c>
      <c r="B715" s="39">
        <v>17</v>
      </c>
      <c r="C715" s="45" t="s">
        <v>2120</v>
      </c>
      <c r="D715" s="41">
        <v>38.34</v>
      </c>
      <c r="E715" s="41">
        <v>29.09</v>
      </c>
      <c r="F715" s="41">
        <v>2.388</v>
      </c>
      <c r="G715" s="42">
        <f t="shared" si="66"/>
        <v>898.7080000000001</v>
      </c>
      <c r="H715" s="43">
        <v>42.969255469678465</v>
      </c>
      <c r="I715" s="42">
        <f t="shared" si="67"/>
        <v>38.6168136446438</v>
      </c>
      <c r="J715" s="43">
        <v>58.35</v>
      </c>
      <c r="K715" s="43">
        <v>29.09</v>
      </c>
      <c r="L715" s="43">
        <v>2.388</v>
      </c>
      <c r="M715" s="42">
        <f t="shared" si="71"/>
        <v>918.7180000000001</v>
      </c>
      <c r="N715" s="43">
        <v>0.9668349351519376</v>
      </c>
      <c r="O715" s="44">
        <f t="shared" si="68"/>
        <v>0.888248657952918</v>
      </c>
      <c r="P715" s="43">
        <v>81.72</v>
      </c>
      <c r="Q715" s="43">
        <v>29.09</v>
      </c>
      <c r="R715" s="43">
        <v>2.388</v>
      </c>
      <c r="S715" s="43">
        <f t="shared" si="69"/>
        <v>942.0880000000001</v>
      </c>
      <c r="T715" s="43">
        <v>16.89826169782117</v>
      </c>
      <c r="U715" s="44">
        <f t="shared" si="70"/>
        <v>15.91964956637695</v>
      </c>
    </row>
    <row r="716" spans="1:21" ht="15">
      <c r="A716" s="48">
        <v>40998</v>
      </c>
      <c r="B716" s="39">
        <v>18</v>
      </c>
      <c r="C716" s="45" t="s">
        <v>2123</v>
      </c>
      <c r="D716" s="41">
        <v>38.34</v>
      </c>
      <c r="E716" s="41">
        <v>29.09</v>
      </c>
      <c r="F716" s="41">
        <v>2.388</v>
      </c>
      <c r="G716" s="42">
        <f t="shared" si="66"/>
        <v>898.9680000000001</v>
      </c>
      <c r="H716" s="43">
        <v>42.5459313208255</v>
      </c>
      <c r="I716" s="42">
        <f t="shared" si="67"/>
        <v>38.24743078761986</v>
      </c>
      <c r="J716" s="43">
        <v>58.35</v>
      </c>
      <c r="K716" s="43">
        <v>29.09</v>
      </c>
      <c r="L716" s="43">
        <v>2.388</v>
      </c>
      <c r="M716" s="42">
        <f t="shared" si="71"/>
        <v>918.9780000000001</v>
      </c>
      <c r="N716" s="43">
        <v>0.957309878887155</v>
      </c>
      <c r="O716" s="44">
        <f t="shared" si="68"/>
        <v>0.87974671787996</v>
      </c>
      <c r="P716" s="43">
        <v>81.72</v>
      </c>
      <c r="Q716" s="43">
        <v>29.09</v>
      </c>
      <c r="R716" s="43">
        <v>2.388</v>
      </c>
      <c r="S716" s="43">
        <f t="shared" si="69"/>
        <v>942.3480000000001</v>
      </c>
      <c r="T716" s="43">
        <v>16.731783545660196</v>
      </c>
      <c r="U716" s="44">
        <f t="shared" si="70"/>
        <v>15.767162760685796</v>
      </c>
    </row>
    <row r="717" spans="1:21" ht="15">
      <c r="A717" s="48">
        <v>40998</v>
      </c>
      <c r="B717" s="39">
        <v>19</v>
      </c>
      <c r="C717" s="45" t="s">
        <v>2126</v>
      </c>
      <c r="D717" s="41">
        <v>38.34</v>
      </c>
      <c r="E717" s="41">
        <v>29.09</v>
      </c>
      <c r="F717" s="41">
        <v>2.388</v>
      </c>
      <c r="G717" s="42">
        <f t="shared" si="66"/>
        <v>899.8480000000001</v>
      </c>
      <c r="H717" s="43">
        <v>43.29986156340093</v>
      </c>
      <c r="I717" s="42">
        <f t="shared" si="67"/>
        <v>38.963293828103204</v>
      </c>
      <c r="J717" s="43">
        <v>58.35</v>
      </c>
      <c r="K717" s="43">
        <v>29.09</v>
      </c>
      <c r="L717" s="43">
        <v>2.388</v>
      </c>
      <c r="M717" s="42">
        <f t="shared" si="71"/>
        <v>919.8580000000001</v>
      </c>
      <c r="N717" s="43">
        <v>0.9742737775915176</v>
      </c>
      <c r="O717" s="44">
        <f t="shared" si="68"/>
        <v>0.8961935285077782</v>
      </c>
      <c r="P717" s="43">
        <v>81.72</v>
      </c>
      <c r="Q717" s="43">
        <v>29.09</v>
      </c>
      <c r="R717" s="43">
        <v>2.388</v>
      </c>
      <c r="S717" s="43">
        <f t="shared" si="69"/>
        <v>943.2280000000001</v>
      </c>
      <c r="T717" s="43">
        <v>17.028277175854267</v>
      </c>
      <c r="U717" s="44">
        <f t="shared" si="70"/>
        <v>16.06154782402667</v>
      </c>
    </row>
    <row r="718" spans="1:21" ht="15">
      <c r="A718" s="48">
        <v>40998</v>
      </c>
      <c r="B718" s="39">
        <v>20</v>
      </c>
      <c r="C718" s="45" t="s">
        <v>2129</v>
      </c>
      <c r="D718" s="41">
        <v>38.34</v>
      </c>
      <c r="E718" s="41">
        <v>29.09</v>
      </c>
      <c r="F718" s="41">
        <v>2.388</v>
      </c>
      <c r="G718" s="42">
        <f t="shared" si="66"/>
        <v>908.3980000000001</v>
      </c>
      <c r="H718" s="43">
        <v>43.625699300002395</v>
      </c>
      <c r="I718" s="42">
        <f t="shared" si="67"/>
        <v>39.629497992723586</v>
      </c>
      <c r="J718" s="43">
        <v>58.35</v>
      </c>
      <c r="K718" s="43">
        <v>29.09</v>
      </c>
      <c r="L718" s="43">
        <v>2.388</v>
      </c>
      <c r="M718" s="42">
        <f t="shared" si="71"/>
        <v>928.4080000000001</v>
      </c>
      <c r="N718" s="43">
        <v>0.9816053290343727</v>
      </c>
      <c r="O718" s="44">
        <f t="shared" si="68"/>
        <v>0.911330240318144</v>
      </c>
      <c r="P718" s="43">
        <v>81.72</v>
      </c>
      <c r="Q718" s="43">
        <v>29.09</v>
      </c>
      <c r="R718" s="43">
        <v>2.388</v>
      </c>
      <c r="S718" s="43">
        <f t="shared" si="69"/>
        <v>951.7780000000001</v>
      </c>
      <c r="T718" s="43">
        <v>17.156417430646506</v>
      </c>
      <c r="U718" s="44">
        <f t="shared" si="70"/>
        <v>16.329100669305873</v>
      </c>
    </row>
    <row r="719" spans="1:21" ht="15">
      <c r="A719" s="48">
        <v>40998</v>
      </c>
      <c r="B719" s="39">
        <v>21</v>
      </c>
      <c r="C719" s="45" t="s">
        <v>2132</v>
      </c>
      <c r="D719" s="41">
        <v>38.34</v>
      </c>
      <c r="E719" s="41">
        <v>29.09</v>
      </c>
      <c r="F719" s="41">
        <v>2.388</v>
      </c>
      <c r="G719" s="42">
        <f t="shared" si="66"/>
        <v>906.378</v>
      </c>
      <c r="H719" s="43">
        <v>43.826500116542164</v>
      </c>
      <c r="I719" s="42">
        <f t="shared" si="67"/>
        <v>39.72337552263126</v>
      </c>
      <c r="J719" s="43">
        <v>58.35</v>
      </c>
      <c r="K719" s="43">
        <v>29.09</v>
      </c>
      <c r="L719" s="43">
        <v>2.388</v>
      </c>
      <c r="M719" s="42">
        <f t="shared" si="71"/>
        <v>926.388</v>
      </c>
      <c r="N719" s="43">
        <v>0.9861234721186689</v>
      </c>
      <c r="O719" s="44">
        <f t="shared" si="68"/>
        <v>0.9135329510890695</v>
      </c>
      <c r="P719" s="43">
        <v>81.72</v>
      </c>
      <c r="Q719" s="43">
        <v>29.09</v>
      </c>
      <c r="R719" s="43">
        <v>2.388</v>
      </c>
      <c r="S719" s="43">
        <f t="shared" si="69"/>
        <v>949.758</v>
      </c>
      <c r="T719" s="43">
        <v>17.235385164900585</v>
      </c>
      <c r="U719" s="44">
        <f t="shared" si="70"/>
        <v>16.36944494344565</v>
      </c>
    </row>
    <row r="720" spans="1:21" ht="15">
      <c r="A720" s="48">
        <v>40998</v>
      </c>
      <c r="B720" s="39">
        <v>22</v>
      </c>
      <c r="C720" s="45" t="s">
        <v>2135</v>
      </c>
      <c r="D720" s="41">
        <v>38.34</v>
      </c>
      <c r="E720" s="41">
        <v>29.09</v>
      </c>
      <c r="F720" s="41">
        <v>2.388</v>
      </c>
      <c r="G720" s="42">
        <f t="shared" si="66"/>
        <v>911.1380000000001</v>
      </c>
      <c r="H720" s="43">
        <v>43.6580181649336</v>
      </c>
      <c r="I720" s="42">
        <f t="shared" si="67"/>
        <v>39.77847935476128</v>
      </c>
      <c r="J720" s="43">
        <v>58.35</v>
      </c>
      <c r="K720" s="43">
        <v>29.09</v>
      </c>
      <c r="L720" s="43">
        <v>2.388</v>
      </c>
      <c r="M720" s="42">
        <f t="shared" si="71"/>
        <v>931.1480000000001</v>
      </c>
      <c r="N720" s="43">
        <v>0.9823325235677292</v>
      </c>
      <c r="O720" s="44">
        <f t="shared" si="68"/>
        <v>0.914696964655044</v>
      </c>
      <c r="P720" s="43">
        <v>81.72</v>
      </c>
      <c r="Q720" s="43">
        <v>29.09</v>
      </c>
      <c r="R720" s="43">
        <v>2.388</v>
      </c>
      <c r="S720" s="43">
        <f t="shared" si="69"/>
        <v>954.5180000000001</v>
      </c>
      <c r="T720" s="43">
        <v>17.16912727705679</v>
      </c>
      <c r="U720" s="44">
        <f t="shared" si="70"/>
        <v>16.388241030241698</v>
      </c>
    </row>
    <row r="721" spans="1:21" ht="15">
      <c r="A721" s="48">
        <v>40998</v>
      </c>
      <c r="B721" s="39">
        <v>23</v>
      </c>
      <c r="C721" s="45" t="s">
        <v>2138</v>
      </c>
      <c r="D721" s="41">
        <v>38.34</v>
      </c>
      <c r="E721" s="41">
        <v>29.09</v>
      </c>
      <c r="F721" s="41">
        <v>2.388</v>
      </c>
      <c r="G721" s="42">
        <f t="shared" si="66"/>
        <v>915.1980000000001</v>
      </c>
      <c r="H721" s="43">
        <v>43.40900395972598</v>
      </c>
      <c r="I721" s="42">
        <f t="shared" si="67"/>
        <v>39.7278336059333</v>
      </c>
      <c r="J721" s="43">
        <v>58.35</v>
      </c>
      <c r="K721" s="43">
        <v>29.09</v>
      </c>
      <c r="L721" s="43">
        <v>2.388</v>
      </c>
      <c r="M721" s="42">
        <f t="shared" si="71"/>
        <v>935.2080000000001</v>
      </c>
      <c r="N721" s="43">
        <v>0.9767295492943276</v>
      </c>
      <c r="O721" s="44">
        <f t="shared" si="68"/>
        <v>0.9134452883364496</v>
      </c>
      <c r="P721" s="43">
        <v>81.72</v>
      </c>
      <c r="Q721" s="43">
        <v>29.09</v>
      </c>
      <c r="R721" s="43">
        <v>2.388</v>
      </c>
      <c r="S721" s="43">
        <f t="shared" si="69"/>
        <v>958.5780000000001</v>
      </c>
      <c r="T721" s="43">
        <v>17.07119895225622</v>
      </c>
      <c r="U721" s="44">
        <f t="shared" si="70"/>
        <v>16.364075749255868</v>
      </c>
    </row>
    <row r="722" spans="1:21" ht="15">
      <c r="A722" s="48">
        <v>40999</v>
      </c>
      <c r="B722" s="39">
        <v>0</v>
      </c>
      <c r="C722" s="45" t="s">
        <v>2142</v>
      </c>
      <c r="D722" s="41">
        <v>38.34</v>
      </c>
      <c r="E722" s="41">
        <v>29.09</v>
      </c>
      <c r="F722" s="41">
        <v>2.388</v>
      </c>
      <c r="G722" s="42">
        <f t="shared" si="66"/>
        <v>939.738</v>
      </c>
      <c r="H722" s="43">
        <v>43.702522831396244</v>
      </c>
      <c r="I722" s="42">
        <f t="shared" si="67"/>
        <v>41.06892140053065</v>
      </c>
      <c r="J722" s="43">
        <v>58.35</v>
      </c>
      <c r="K722" s="43">
        <v>29.09</v>
      </c>
      <c r="L722" s="43">
        <v>2.388</v>
      </c>
      <c r="M722" s="42">
        <f t="shared" si="71"/>
        <v>959.748</v>
      </c>
      <c r="N722" s="43">
        <v>0.9833339062038264</v>
      </c>
      <c r="O722" s="44">
        <f t="shared" si="68"/>
        <v>0.9437527498113101</v>
      </c>
      <c r="P722" s="43">
        <v>81.72</v>
      </c>
      <c r="Q722" s="43">
        <v>29.09</v>
      </c>
      <c r="R722" s="43">
        <v>2.388</v>
      </c>
      <c r="S722" s="43">
        <f t="shared" si="69"/>
        <v>983.118</v>
      </c>
      <c r="T722" s="43">
        <v>17.18662936063817</v>
      </c>
      <c r="U722" s="44">
        <f t="shared" si="70"/>
        <v>16.89648468377188</v>
      </c>
    </row>
    <row r="723" spans="1:21" ht="15">
      <c r="A723" s="48">
        <v>40999</v>
      </c>
      <c r="B723" s="39">
        <v>1</v>
      </c>
      <c r="C723" s="45" t="s">
        <v>2145</v>
      </c>
      <c r="D723" s="41">
        <v>38.34</v>
      </c>
      <c r="E723" s="41">
        <v>29.09</v>
      </c>
      <c r="F723" s="41">
        <v>2.388</v>
      </c>
      <c r="G723" s="42">
        <f t="shared" si="66"/>
        <v>928.8380000000001</v>
      </c>
      <c r="H723" s="43">
        <v>41.12284162893682</v>
      </c>
      <c r="I723" s="42">
        <f t="shared" si="67"/>
        <v>38.19645797293842</v>
      </c>
      <c r="J723" s="43">
        <v>58.35</v>
      </c>
      <c r="K723" s="43">
        <v>29.09</v>
      </c>
      <c r="L723" s="43">
        <v>2.388</v>
      </c>
      <c r="M723" s="42">
        <f t="shared" si="71"/>
        <v>948.8480000000001</v>
      </c>
      <c r="N723" s="43">
        <v>0.9252894769757583</v>
      </c>
      <c r="O723" s="44">
        <f t="shared" si="68"/>
        <v>0.8779590696494943</v>
      </c>
      <c r="P723" s="43">
        <v>81.72</v>
      </c>
      <c r="Q723" s="43">
        <v>29.09</v>
      </c>
      <c r="R723" s="43">
        <v>2.388</v>
      </c>
      <c r="S723" s="43">
        <f t="shared" si="69"/>
        <v>972.2180000000001</v>
      </c>
      <c r="T723" s="43">
        <v>16.172133587331825</v>
      </c>
      <c r="U723" s="44">
        <f t="shared" si="70"/>
        <v>15.722839372008574</v>
      </c>
    </row>
    <row r="724" spans="1:21" ht="15">
      <c r="A724" s="48">
        <v>40999</v>
      </c>
      <c r="B724" s="39">
        <v>2</v>
      </c>
      <c r="C724" s="45" t="s">
        <v>2148</v>
      </c>
      <c r="D724" s="41">
        <v>38.34</v>
      </c>
      <c r="E724" s="41">
        <v>29.09</v>
      </c>
      <c r="F724" s="41">
        <v>2.388</v>
      </c>
      <c r="G724" s="42">
        <f t="shared" si="66"/>
        <v>925.1480000000001</v>
      </c>
      <c r="H724" s="43">
        <v>43.350194221900345</v>
      </c>
      <c r="I724" s="42">
        <f t="shared" si="67"/>
        <v>40.10534548400267</v>
      </c>
      <c r="J724" s="43">
        <v>58.35</v>
      </c>
      <c r="K724" s="43">
        <v>29.09</v>
      </c>
      <c r="L724" s="43">
        <v>2.388</v>
      </c>
      <c r="M724" s="42">
        <f t="shared" si="71"/>
        <v>945.1580000000001</v>
      </c>
      <c r="N724" s="43">
        <v>0.9754062936680562</v>
      </c>
      <c r="O724" s="44">
        <f t="shared" si="68"/>
        <v>0.9219130617107127</v>
      </c>
      <c r="P724" s="43">
        <v>81.72</v>
      </c>
      <c r="Q724" s="43">
        <v>29.09</v>
      </c>
      <c r="R724" s="43">
        <v>2.388</v>
      </c>
      <c r="S724" s="43">
        <f t="shared" si="69"/>
        <v>968.5280000000001</v>
      </c>
      <c r="T724" s="43">
        <v>17.048071198952258</v>
      </c>
      <c r="U724" s="44">
        <f t="shared" si="70"/>
        <v>16.511534302178834</v>
      </c>
    </row>
    <row r="725" spans="1:21" ht="15">
      <c r="A725" s="48">
        <v>40999</v>
      </c>
      <c r="B725" s="39">
        <v>3</v>
      </c>
      <c r="C725" s="45" t="s">
        <v>2151</v>
      </c>
      <c r="D725" s="41">
        <v>38.34</v>
      </c>
      <c r="E725" s="41">
        <v>29.09</v>
      </c>
      <c r="F725" s="41">
        <v>2.388</v>
      </c>
      <c r="G725" s="42">
        <f t="shared" si="66"/>
        <v>927.2280000000001</v>
      </c>
      <c r="H725" s="43">
        <v>43.25800598422774</v>
      </c>
      <c r="I725" s="42">
        <f t="shared" si="67"/>
        <v>40.11003437274352</v>
      </c>
      <c r="J725" s="43">
        <v>58.35</v>
      </c>
      <c r="K725" s="43">
        <v>29.09</v>
      </c>
      <c r="L725" s="43">
        <v>2.388</v>
      </c>
      <c r="M725" s="42">
        <f t="shared" si="71"/>
        <v>947.238</v>
      </c>
      <c r="N725" s="43">
        <v>0.9733320010647117</v>
      </c>
      <c r="O725" s="44">
        <f t="shared" si="68"/>
        <v>0.9219770580245354</v>
      </c>
      <c r="P725" s="43">
        <v>81.72</v>
      </c>
      <c r="Q725" s="43">
        <v>29.09</v>
      </c>
      <c r="R725" s="43">
        <v>2.388</v>
      </c>
      <c r="S725" s="43">
        <f t="shared" si="69"/>
        <v>970.6080000000001</v>
      </c>
      <c r="T725" s="43">
        <v>17.011816882962258</v>
      </c>
      <c r="U725" s="44">
        <f t="shared" si="70"/>
        <v>16.51180556113823</v>
      </c>
    </row>
    <row r="726" spans="1:21" ht="15">
      <c r="A726" s="48">
        <v>40999</v>
      </c>
      <c r="B726" s="39">
        <v>4</v>
      </c>
      <c r="C726" s="45" t="s">
        <v>1773</v>
      </c>
      <c r="D726" s="41">
        <v>38.34</v>
      </c>
      <c r="E726" s="41">
        <v>29.09</v>
      </c>
      <c r="F726" s="41">
        <v>2.388</v>
      </c>
      <c r="G726" s="42">
        <f t="shared" si="66"/>
        <v>924.8180000000001</v>
      </c>
      <c r="H726" s="43">
        <v>42.421954035679576</v>
      </c>
      <c r="I726" s="42">
        <f t="shared" si="67"/>
        <v>39.23258668736912</v>
      </c>
      <c r="J726" s="43">
        <v>58.35</v>
      </c>
      <c r="K726" s="43">
        <v>29.09</v>
      </c>
      <c r="L726" s="43">
        <v>2.388</v>
      </c>
      <c r="M726" s="42">
        <f t="shared" si="71"/>
        <v>944.8280000000001</v>
      </c>
      <c r="N726" s="43">
        <v>0.9545203129723127</v>
      </c>
      <c r="O726" s="44">
        <f t="shared" si="68"/>
        <v>0.9018575182650043</v>
      </c>
      <c r="P726" s="43">
        <v>81.72</v>
      </c>
      <c r="Q726" s="43">
        <v>29.09</v>
      </c>
      <c r="R726" s="43">
        <v>2.388</v>
      </c>
      <c r="S726" s="43">
        <f t="shared" si="69"/>
        <v>968.1980000000001</v>
      </c>
      <c r="T726" s="43">
        <v>16.683027741397787</v>
      </c>
      <c r="U726" s="44">
        <f t="shared" si="70"/>
        <v>16.152474093165857</v>
      </c>
    </row>
    <row r="727" spans="1:21" ht="15">
      <c r="A727" s="48">
        <v>40999</v>
      </c>
      <c r="B727" s="39">
        <v>5</v>
      </c>
      <c r="C727" s="45" t="s">
        <v>2154</v>
      </c>
      <c r="D727" s="41">
        <v>38.34</v>
      </c>
      <c r="E727" s="41">
        <v>29.09</v>
      </c>
      <c r="F727" s="41">
        <v>2.388</v>
      </c>
      <c r="G727" s="42">
        <f t="shared" si="66"/>
        <v>926.3080000000001</v>
      </c>
      <c r="H727" s="43">
        <v>42.95124167611025</v>
      </c>
      <c r="I727" s="42">
        <f t="shared" si="67"/>
        <v>39.78607877451434</v>
      </c>
      <c r="J727" s="43">
        <v>58.35</v>
      </c>
      <c r="K727" s="43">
        <v>29.09</v>
      </c>
      <c r="L727" s="43">
        <v>2.388</v>
      </c>
      <c r="M727" s="42">
        <f t="shared" si="71"/>
        <v>946.3180000000001</v>
      </c>
      <c r="N727" s="43">
        <v>0.9664296136087553</v>
      </c>
      <c r="O727" s="44">
        <f t="shared" si="68"/>
        <v>0.9145497390910102</v>
      </c>
      <c r="P727" s="43">
        <v>81.72</v>
      </c>
      <c r="Q727" s="43">
        <v>29.09</v>
      </c>
      <c r="R727" s="43">
        <v>2.388</v>
      </c>
      <c r="S727" s="43">
        <f t="shared" si="69"/>
        <v>969.6880000000001</v>
      </c>
      <c r="T727" s="43">
        <v>16.891177521133468</v>
      </c>
      <c r="U727" s="44">
        <f t="shared" si="70"/>
        <v>16.379172148112872</v>
      </c>
    </row>
    <row r="728" spans="1:21" ht="15">
      <c r="A728" s="48">
        <v>40999</v>
      </c>
      <c r="B728" s="39">
        <v>6</v>
      </c>
      <c r="C728" s="45" t="s">
        <v>2157</v>
      </c>
      <c r="D728" s="41">
        <v>38.34</v>
      </c>
      <c r="E728" s="41">
        <v>29.09</v>
      </c>
      <c r="F728" s="41">
        <v>2.388</v>
      </c>
      <c r="G728" s="42">
        <f t="shared" si="66"/>
        <v>921.5680000000001</v>
      </c>
      <c r="H728" s="43">
        <v>43.09376257228228</v>
      </c>
      <c r="I728" s="42">
        <f t="shared" si="67"/>
        <v>39.713832586213044</v>
      </c>
      <c r="J728" s="43">
        <v>58.35</v>
      </c>
      <c r="K728" s="43">
        <v>29.09</v>
      </c>
      <c r="L728" s="43">
        <v>2.388</v>
      </c>
      <c r="M728" s="42">
        <f t="shared" si="71"/>
        <v>941.5780000000001</v>
      </c>
      <c r="N728" s="43">
        <v>0.9696364222886384</v>
      </c>
      <c r="O728" s="44">
        <f t="shared" si="68"/>
        <v>0.9129883232256917</v>
      </c>
      <c r="P728" s="43">
        <v>81.72</v>
      </c>
      <c r="Q728" s="43">
        <v>29.09</v>
      </c>
      <c r="R728" s="43">
        <v>2.388</v>
      </c>
      <c r="S728" s="43">
        <f t="shared" si="69"/>
        <v>964.9480000000001</v>
      </c>
      <c r="T728" s="43">
        <v>16.947225860221454</v>
      </c>
      <c r="U728" s="44">
        <f t="shared" si="70"/>
        <v>16.353191699368974</v>
      </c>
    </row>
    <row r="729" spans="1:21" ht="15">
      <c r="A729" s="48">
        <v>40999</v>
      </c>
      <c r="B729" s="39">
        <v>7</v>
      </c>
      <c r="C729" s="45" t="s">
        <v>2160</v>
      </c>
      <c r="D729" s="41">
        <v>38.34</v>
      </c>
      <c r="E729" s="41">
        <v>29.09</v>
      </c>
      <c r="F729" s="41">
        <v>2.388</v>
      </c>
      <c r="G729" s="42">
        <f t="shared" si="66"/>
        <v>919.9680000000001</v>
      </c>
      <c r="H729" s="43">
        <v>41.399406341954645</v>
      </c>
      <c r="I729" s="42">
        <f t="shared" si="67"/>
        <v>38.08612905359533</v>
      </c>
      <c r="J729" s="43">
        <v>58.35</v>
      </c>
      <c r="K729" s="43">
        <v>29.09</v>
      </c>
      <c r="L729" s="43">
        <v>2.388</v>
      </c>
      <c r="M729" s="42">
        <f t="shared" si="71"/>
        <v>939.9780000000001</v>
      </c>
      <c r="N729" s="43">
        <v>0.9315123547857914</v>
      </c>
      <c r="O729" s="44">
        <f t="shared" si="68"/>
        <v>0.8756011202268387</v>
      </c>
      <c r="P729" s="43">
        <v>81.72</v>
      </c>
      <c r="Q729" s="43">
        <v>29.09</v>
      </c>
      <c r="R729" s="43">
        <v>2.388</v>
      </c>
      <c r="S729" s="43">
        <f t="shared" si="69"/>
        <v>963.3480000000001</v>
      </c>
      <c r="T729" s="43">
        <v>16.28089653530182</v>
      </c>
      <c r="U729" s="44">
        <f t="shared" si="70"/>
        <v>15.68416911548994</v>
      </c>
    </row>
    <row r="730" spans="1:21" ht="15">
      <c r="A730" s="48">
        <v>40999</v>
      </c>
      <c r="B730" s="39">
        <v>8</v>
      </c>
      <c r="C730" s="45" t="s">
        <v>2163</v>
      </c>
      <c r="D730" s="41">
        <v>38.34</v>
      </c>
      <c r="E730" s="41">
        <v>29.09</v>
      </c>
      <c r="F730" s="41">
        <v>2.388</v>
      </c>
      <c r="G730" s="42">
        <f t="shared" si="66"/>
        <v>912.238</v>
      </c>
      <c r="H730" s="43">
        <v>42.07386396584679</v>
      </c>
      <c r="I730" s="42">
        <f t="shared" si="67"/>
        <v>38.38137751647615</v>
      </c>
      <c r="J730" s="43">
        <v>58.35</v>
      </c>
      <c r="K730" s="43">
        <v>29.09</v>
      </c>
      <c r="L730" s="43">
        <v>2.388</v>
      </c>
      <c r="M730" s="42">
        <f t="shared" si="71"/>
        <v>932.248</v>
      </c>
      <c r="N730" s="43">
        <v>0.9466880702114088</v>
      </c>
      <c r="O730" s="44">
        <f t="shared" si="68"/>
        <v>0.8825480600784454</v>
      </c>
      <c r="P730" s="43">
        <v>81.72</v>
      </c>
      <c r="Q730" s="43">
        <v>29.09</v>
      </c>
      <c r="R730" s="43">
        <v>2.388</v>
      </c>
      <c r="S730" s="43">
        <f t="shared" si="69"/>
        <v>955.618</v>
      </c>
      <c r="T730" s="43">
        <v>16.54613644481486</v>
      </c>
      <c r="U730" s="44">
        <f t="shared" si="70"/>
        <v>15.811785817121086</v>
      </c>
    </row>
    <row r="731" spans="1:21" ht="15">
      <c r="A731" s="48">
        <v>40999</v>
      </c>
      <c r="B731" s="39">
        <v>9</v>
      </c>
      <c r="C731" s="45" t="s">
        <v>1915</v>
      </c>
      <c r="D731" s="41">
        <v>38.34</v>
      </c>
      <c r="E731" s="41">
        <v>29.09</v>
      </c>
      <c r="F731" s="41">
        <v>2.388</v>
      </c>
      <c r="G731" s="42">
        <f t="shared" si="66"/>
        <v>912.7780000000001</v>
      </c>
      <c r="H731" s="43">
        <v>41.60921405527852</v>
      </c>
      <c r="I731" s="42">
        <f t="shared" si="67"/>
        <v>37.97997518694902</v>
      </c>
      <c r="J731" s="43">
        <v>58.35</v>
      </c>
      <c r="K731" s="43">
        <v>29.09</v>
      </c>
      <c r="L731" s="43">
        <v>2.388</v>
      </c>
      <c r="M731" s="42">
        <f t="shared" si="71"/>
        <v>932.7880000000001</v>
      </c>
      <c r="N731" s="43">
        <v>0.9362331586416788</v>
      </c>
      <c r="O731" s="44">
        <f t="shared" si="68"/>
        <v>0.8733070555830544</v>
      </c>
      <c r="P731" s="43">
        <v>81.72</v>
      </c>
      <c r="Q731" s="43">
        <v>29.09</v>
      </c>
      <c r="R731" s="43">
        <v>2.388</v>
      </c>
      <c r="S731" s="43">
        <f t="shared" si="69"/>
        <v>956.1580000000001</v>
      </c>
      <c r="T731" s="43">
        <v>16.363406357899752</v>
      </c>
      <c r="U731" s="44">
        <f t="shared" si="70"/>
        <v>15.646001896356713</v>
      </c>
    </row>
    <row r="732" spans="1:21" ht="15">
      <c r="A732" s="48">
        <v>40999</v>
      </c>
      <c r="B732" s="39">
        <v>10</v>
      </c>
      <c r="C732" s="45" t="s">
        <v>2168</v>
      </c>
      <c r="D732" s="41">
        <v>38.34</v>
      </c>
      <c r="E732" s="41">
        <v>29.09</v>
      </c>
      <c r="F732" s="41">
        <v>2.388</v>
      </c>
      <c r="G732" s="42">
        <f t="shared" si="66"/>
        <v>920.8880000000001</v>
      </c>
      <c r="H732" s="43">
        <v>41.83438647488116</v>
      </c>
      <c r="I732" s="42">
        <f t="shared" si="67"/>
        <v>38.524784492080364</v>
      </c>
      <c r="J732" s="43">
        <v>58.35</v>
      </c>
      <c r="K732" s="43">
        <v>29.09</v>
      </c>
      <c r="L732" s="43">
        <v>2.388</v>
      </c>
      <c r="M732" s="42">
        <f t="shared" si="71"/>
        <v>940.8980000000001</v>
      </c>
      <c r="N732" s="43">
        <v>0.9412996779314566</v>
      </c>
      <c r="O732" s="44">
        <f t="shared" si="68"/>
        <v>0.8856669843663518</v>
      </c>
      <c r="P732" s="43">
        <v>81.72</v>
      </c>
      <c r="Q732" s="43">
        <v>29.09</v>
      </c>
      <c r="R732" s="43">
        <v>2.388</v>
      </c>
      <c r="S732" s="43">
        <f t="shared" si="69"/>
        <v>964.2680000000001</v>
      </c>
      <c r="T732" s="43">
        <v>16.45195856649601</v>
      </c>
      <c r="U732" s="44">
        <f t="shared" si="70"/>
        <v>15.864097182997977</v>
      </c>
    </row>
    <row r="733" spans="1:21" ht="15">
      <c r="A733" s="48">
        <v>40999</v>
      </c>
      <c r="B733" s="39">
        <v>11</v>
      </c>
      <c r="C733" s="45" t="s">
        <v>2171</v>
      </c>
      <c r="D733" s="41">
        <v>38.34</v>
      </c>
      <c r="E733" s="41">
        <v>29.09</v>
      </c>
      <c r="F733" s="41">
        <v>2.388</v>
      </c>
      <c r="G733" s="42">
        <f t="shared" si="66"/>
        <v>917.368</v>
      </c>
      <c r="H733" s="43">
        <v>38.48170160136232</v>
      </c>
      <c r="I733" s="42">
        <f t="shared" si="67"/>
        <v>35.30188163463855</v>
      </c>
      <c r="J733" s="43">
        <v>58.35</v>
      </c>
      <c r="K733" s="43">
        <v>29.09</v>
      </c>
      <c r="L733" s="43">
        <v>2.388</v>
      </c>
      <c r="M733" s="42">
        <f t="shared" si="71"/>
        <v>937.378</v>
      </c>
      <c r="N733" s="43">
        <v>0.8658621860121272</v>
      </c>
      <c r="O733" s="44">
        <f t="shared" si="68"/>
        <v>0.8116401641996758</v>
      </c>
      <c r="P733" s="43">
        <v>81.72</v>
      </c>
      <c r="Q733" s="43">
        <v>29.09</v>
      </c>
      <c r="R733" s="43">
        <v>2.388</v>
      </c>
      <c r="S733" s="43">
        <f t="shared" si="69"/>
        <v>960.748</v>
      </c>
      <c r="T733" s="43">
        <v>15.133468270032147</v>
      </c>
      <c r="U733" s="44">
        <f t="shared" si="70"/>
        <v>14.539449373496845</v>
      </c>
    </row>
    <row r="734" spans="1:21" ht="15">
      <c r="A734" s="48">
        <v>40999</v>
      </c>
      <c r="B734" s="39">
        <v>12</v>
      </c>
      <c r="C734" s="45" t="s">
        <v>2174</v>
      </c>
      <c r="D734" s="41">
        <v>38.34</v>
      </c>
      <c r="E734" s="41">
        <v>29.09</v>
      </c>
      <c r="F734" s="41">
        <v>2.388</v>
      </c>
      <c r="G734" s="42">
        <f t="shared" si="66"/>
        <v>914.7280000000001</v>
      </c>
      <c r="H734" s="43">
        <v>38.96701439278824</v>
      </c>
      <c r="I734" s="42">
        <f t="shared" si="67"/>
        <v>35.64421914148641</v>
      </c>
      <c r="J734" s="43">
        <v>58.35</v>
      </c>
      <c r="K734" s="43">
        <v>29.09</v>
      </c>
      <c r="L734" s="43">
        <v>2.388</v>
      </c>
      <c r="M734" s="42">
        <f t="shared" si="71"/>
        <v>934.738</v>
      </c>
      <c r="N734" s="43">
        <v>0.876782025234331</v>
      </c>
      <c r="O734" s="44">
        <f t="shared" si="68"/>
        <v>0.8195614767034882</v>
      </c>
      <c r="P734" s="43">
        <v>81.72</v>
      </c>
      <c r="Q734" s="43">
        <v>29.09</v>
      </c>
      <c r="R734" s="43">
        <v>2.388</v>
      </c>
      <c r="S734" s="43">
        <f t="shared" si="69"/>
        <v>958.1080000000001</v>
      </c>
      <c r="T734" s="43">
        <v>15.324324324324325</v>
      </c>
      <c r="U734" s="44">
        <f t="shared" si="70"/>
        <v>14.68235772972973</v>
      </c>
    </row>
    <row r="735" spans="1:21" ht="15">
      <c r="A735" s="48">
        <v>40999</v>
      </c>
      <c r="B735" s="39">
        <v>13</v>
      </c>
      <c r="C735" s="45" t="s">
        <v>2177</v>
      </c>
      <c r="D735" s="41">
        <v>38.34</v>
      </c>
      <c r="E735" s="41">
        <v>29.09</v>
      </c>
      <c r="F735" s="41">
        <v>2.388</v>
      </c>
      <c r="G735" s="42">
        <f t="shared" si="66"/>
        <v>905.9580000000001</v>
      </c>
      <c r="H735" s="43">
        <v>38.33600180044296</v>
      </c>
      <c r="I735" s="42">
        <f t="shared" si="67"/>
        <v>34.730807519125705</v>
      </c>
      <c r="J735" s="43">
        <v>58.35</v>
      </c>
      <c r="K735" s="43">
        <v>29.09</v>
      </c>
      <c r="L735" s="43">
        <v>2.388</v>
      </c>
      <c r="M735" s="42">
        <f t="shared" si="71"/>
        <v>925.9680000000001</v>
      </c>
      <c r="N735" s="43">
        <v>0.8625838500010943</v>
      </c>
      <c r="O735" s="44">
        <f t="shared" si="68"/>
        <v>0.7987250424178134</v>
      </c>
      <c r="P735" s="43">
        <v>81.72</v>
      </c>
      <c r="Q735" s="43">
        <v>29.09</v>
      </c>
      <c r="R735" s="43">
        <v>2.388</v>
      </c>
      <c r="S735" s="43">
        <f t="shared" si="69"/>
        <v>949.3380000000001</v>
      </c>
      <c r="T735" s="43">
        <v>15.076169782116919</v>
      </c>
      <c r="U735" s="44">
        <f t="shared" si="70"/>
        <v>14.312380868615314</v>
      </c>
    </row>
    <row r="736" spans="1:21" ht="15">
      <c r="A736" s="48">
        <v>40999</v>
      </c>
      <c r="B736" s="39">
        <v>14</v>
      </c>
      <c r="C736" s="45" t="s">
        <v>2180</v>
      </c>
      <c r="D736" s="41">
        <v>38.34</v>
      </c>
      <c r="E736" s="41">
        <v>29.09</v>
      </c>
      <c r="F736" s="41">
        <v>2.388</v>
      </c>
      <c r="G736" s="42">
        <f t="shared" si="66"/>
        <v>914.3480000000001</v>
      </c>
      <c r="H736" s="43">
        <v>41.97849682342685</v>
      </c>
      <c r="I736" s="42">
        <f t="shared" si="67"/>
        <v>38.3829546135067</v>
      </c>
      <c r="J736" s="43">
        <v>58.35</v>
      </c>
      <c r="K736" s="43">
        <v>29.09</v>
      </c>
      <c r="L736" s="43">
        <v>2.388</v>
      </c>
      <c r="M736" s="42">
        <f t="shared" si="71"/>
        <v>934.3580000000001</v>
      </c>
      <c r="N736" s="43">
        <v>0.9445422502769146</v>
      </c>
      <c r="O736" s="44">
        <f t="shared" si="68"/>
        <v>0.8825406078842375</v>
      </c>
      <c r="P736" s="43">
        <v>81.72</v>
      </c>
      <c r="Q736" s="43">
        <v>29.09</v>
      </c>
      <c r="R736" s="43">
        <v>2.388</v>
      </c>
      <c r="S736" s="43">
        <f t="shared" si="69"/>
        <v>957.7280000000001</v>
      </c>
      <c r="T736" s="43">
        <v>16.50863197999762</v>
      </c>
      <c r="U736" s="44">
        <f t="shared" si="70"/>
        <v>15.810779088939162</v>
      </c>
    </row>
    <row r="737" spans="1:21" ht="15">
      <c r="A737" s="48">
        <v>40999</v>
      </c>
      <c r="B737" s="39">
        <v>15</v>
      </c>
      <c r="C737" s="45" t="s">
        <v>2183</v>
      </c>
      <c r="D737" s="41">
        <v>38.34</v>
      </c>
      <c r="E737" s="41">
        <v>29.09</v>
      </c>
      <c r="F737" s="41">
        <v>2.388</v>
      </c>
      <c r="G737" s="42">
        <f t="shared" si="66"/>
        <v>945.8880000000001</v>
      </c>
      <c r="H737" s="43">
        <v>46.0167654874535</v>
      </c>
      <c r="I737" s="42">
        <f t="shared" si="67"/>
        <v>43.52670627339642</v>
      </c>
      <c r="J737" s="43">
        <v>58.35</v>
      </c>
      <c r="K737" s="43">
        <v>29.09</v>
      </c>
      <c r="L737" s="43">
        <v>2.388</v>
      </c>
      <c r="M737" s="42">
        <f t="shared" si="71"/>
        <v>965.8980000000001</v>
      </c>
      <c r="N737" s="43">
        <v>1.0354058032808857</v>
      </c>
      <c r="O737" s="44">
        <f t="shared" si="68"/>
        <v>1.000096394577401</v>
      </c>
      <c r="P737" s="43">
        <v>81.72</v>
      </c>
      <c r="Q737" s="43">
        <v>29.09</v>
      </c>
      <c r="R737" s="43">
        <v>2.388</v>
      </c>
      <c r="S737" s="43">
        <f t="shared" si="69"/>
        <v>989.2680000000001</v>
      </c>
      <c r="T737" s="43">
        <v>18.096737706869867</v>
      </c>
      <c r="U737" s="44">
        <f t="shared" si="70"/>
        <v>17.902523517799743</v>
      </c>
    </row>
    <row r="738" spans="1:21" ht="15">
      <c r="A738" s="48">
        <v>40999</v>
      </c>
      <c r="B738" s="39">
        <v>16</v>
      </c>
      <c r="C738" s="45" t="s">
        <v>2186</v>
      </c>
      <c r="D738" s="41">
        <v>38.34</v>
      </c>
      <c r="E738" s="41">
        <v>29.09</v>
      </c>
      <c r="F738" s="41">
        <v>2.388</v>
      </c>
      <c r="G738" s="42">
        <f t="shared" si="66"/>
        <v>950.738</v>
      </c>
      <c r="H738" s="43">
        <v>45.96537319403831</v>
      </c>
      <c r="I738" s="42">
        <f t="shared" si="67"/>
        <v>43.70102697975359</v>
      </c>
      <c r="J738" s="43">
        <v>58.35</v>
      </c>
      <c r="K738" s="43">
        <v>29.09</v>
      </c>
      <c r="L738" s="43">
        <v>2.388</v>
      </c>
      <c r="M738" s="42">
        <f t="shared" si="71"/>
        <v>970.748</v>
      </c>
      <c r="N738" s="43">
        <v>1.0342494447606305</v>
      </c>
      <c r="O738" s="44">
        <f t="shared" si="68"/>
        <v>1.0039955800024927</v>
      </c>
      <c r="P738" s="43">
        <v>81.72</v>
      </c>
      <c r="Q738" s="43">
        <v>29.09</v>
      </c>
      <c r="R738" s="43">
        <v>2.388</v>
      </c>
      <c r="S738" s="43">
        <f t="shared" si="69"/>
        <v>994.118</v>
      </c>
      <c r="T738" s="43">
        <v>18.076526967496132</v>
      </c>
      <c r="U738" s="44">
        <f t="shared" si="70"/>
        <v>17.97020083587332</v>
      </c>
    </row>
    <row r="739" spans="1:21" ht="15">
      <c r="A739" s="48">
        <v>40999</v>
      </c>
      <c r="B739" s="39">
        <v>17</v>
      </c>
      <c r="C739" s="45" t="s">
        <v>2189</v>
      </c>
      <c r="D739" s="41">
        <v>38.34</v>
      </c>
      <c r="E739" s="41">
        <v>29.09</v>
      </c>
      <c r="F739" s="41">
        <v>2.388</v>
      </c>
      <c r="G739" s="42">
        <f t="shared" si="66"/>
        <v>927.5680000000001</v>
      </c>
      <c r="H739" s="43">
        <v>46.20008232788294</v>
      </c>
      <c r="I739" s="42">
        <f t="shared" si="67"/>
        <v>42.85371796470973</v>
      </c>
      <c r="J739" s="43">
        <v>58.35</v>
      </c>
      <c r="K739" s="43">
        <v>29.09</v>
      </c>
      <c r="L739" s="43">
        <v>2.388</v>
      </c>
      <c r="M739" s="42">
        <f t="shared" si="71"/>
        <v>947.5780000000001</v>
      </c>
      <c r="N739" s="43">
        <v>1.039530546043858</v>
      </c>
      <c r="O739" s="44">
        <f t="shared" si="68"/>
        <v>0.985036275759147</v>
      </c>
      <c r="P739" s="43">
        <v>81.72</v>
      </c>
      <c r="Q739" s="43">
        <v>29.09</v>
      </c>
      <c r="R739" s="43">
        <v>2.388</v>
      </c>
      <c r="S739" s="43">
        <f t="shared" si="69"/>
        <v>970.9480000000001</v>
      </c>
      <c r="T739" s="43">
        <v>18.168829622574115</v>
      </c>
      <c r="U739" s="44">
        <f t="shared" si="70"/>
        <v>17.640988784379093</v>
      </c>
    </row>
    <row r="740" spans="1:21" ht="15">
      <c r="A740" s="48">
        <v>40999</v>
      </c>
      <c r="B740" s="39">
        <v>18</v>
      </c>
      <c r="C740" s="45" t="s">
        <v>2192</v>
      </c>
      <c r="D740" s="41">
        <v>38.34</v>
      </c>
      <c r="E740" s="41">
        <v>29.09</v>
      </c>
      <c r="F740" s="41">
        <v>2.388</v>
      </c>
      <c r="G740" s="42">
        <f t="shared" si="66"/>
        <v>920.8980000000001</v>
      </c>
      <c r="H740" s="43">
        <v>45.70311355238346</v>
      </c>
      <c r="I740" s="42">
        <f t="shared" si="67"/>
        <v>42.087905864162835</v>
      </c>
      <c r="J740" s="43">
        <v>58.35</v>
      </c>
      <c r="K740" s="43">
        <v>29.09</v>
      </c>
      <c r="L740" s="43">
        <v>2.388</v>
      </c>
      <c r="M740" s="42">
        <f t="shared" si="71"/>
        <v>940.9080000000001</v>
      </c>
      <c r="N740" s="43">
        <v>1.0283484399407714</v>
      </c>
      <c r="O740" s="44">
        <f t="shared" si="68"/>
        <v>0.9675812739277915</v>
      </c>
      <c r="P740" s="43">
        <v>81.72</v>
      </c>
      <c r="Q740" s="43">
        <v>29.09</v>
      </c>
      <c r="R740" s="43">
        <v>2.388</v>
      </c>
      <c r="S740" s="43">
        <f t="shared" si="69"/>
        <v>964.2780000000001</v>
      </c>
      <c r="T740" s="43">
        <v>17.97338968924872</v>
      </c>
      <c r="U740" s="44">
        <f t="shared" si="70"/>
        <v>17.33134426276938</v>
      </c>
    </row>
    <row r="741" spans="1:21" ht="15">
      <c r="A741" s="48">
        <v>40999</v>
      </c>
      <c r="B741" s="39">
        <v>19</v>
      </c>
      <c r="C741" s="45" t="s">
        <v>1867</v>
      </c>
      <c r="D741" s="41">
        <v>38.34</v>
      </c>
      <c r="E741" s="41">
        <v>29.09</v>
      </c>
      <c r="F741" s="41">
        <v>2.388</v>
      </c>
      <c r="G741" s="42">
        <f t="shared" si="66"/>
        <v>925.6480000000001</v>
      </c>
      <c r="H741" s="43">
        <v>43.99074352848762</v>
      </c>
      <c r="I741" s="42">
        <f t="shared" si="67"/>
        <v>40.71994376565752</v>
      </c>
      <c r="J741" s="43">
        <v>58.35</v>
      </c>
      <c r="K741" s="43">
        <v>29.09</v>
      </c>
      <c r="L741" s="43">
        <v>2.388</v>
      </c>
      <c r="M741" s="42">
        <f t="shared" si="71"/>
        <v>945.6580000000001</v>
      </c>
      <c r="N741" s="43">
        <v>0.9898190508947422</v>
      </c>
      <c r="O741" s="44">
        <f t="shared" si="68"/>
        <v>0.9360303040310203</v>
      </c>
      <c r="P741" s="43">
        <v>81.72</v>
      </c>
      <c r="Q741" s="43">
        <v>29.09</v>
      </c>
      <c r="R741" s="43">
        <v>2.388</v>
      </c>
      <c r="S741" s="43">
        <f t="shared" si="69"/>
        <v>969.0280000000001</v>
      </c>
      <c r="T741" s="43">
        <v>17.299976187641384</v>
      </c>
      <c r="U741" s="44">
        <f t="shared" si="70"/>
        <v>16.764161325157758</v>
      </c>
    </row>
    <row r="742" spans="1:21" ht="15">
      <c r="A742" s="48">
        <v>40999</v>
      </c>
      <c r="B742" s="39">
        <v>20</v>
      </c>
      <c r="C742" s="45" t="s">
        <v>1920</v>
      </c>
      <c r="D742" s="41">
        <v>38.34</v>
      </c>
      <c r="E742" s="41">
        <v>29.09</v>
      </c>
      <c r="F742" s="41">
        <v>2.388</v>
      </c>
      <c r="G742" s="42">
        <f t="shared" si="66"/>
        <v>928.6380000000001</v>
      </c>
      <c r="H742" s="43">
        <v>43.656958530017825</v>
      </c>
      <c r="I742" s="42">
        <f t="shared" si="67"/>
        <v>40.541510655398696</v>
      </c>
      <c r="J742" s="43">
        <v>58.35</v>
      </c>
      <c r="K742" s="43">
        <v>29.09</v>
      </c>
      <c r="L742" s="43">
        <v>2.388</v>
      </c>
      <c r="M742" s="42">
        <f t="shared" si="71"/>
        <v>948.6480000000001</v>
      </c>
      <c r="N742" s="43">
        <v>0.9823086811240126</v>
      </c>
      <c r="O742" s="44">
        <f t="shared" si="68"/>
        <v>0.9318651657309324</v>
      </c>
      <c r="P742" s="43">
        <v>81.72</v>
      </c>
      <c r="Q742" s="43">
        <v>29.09</v>
      </c>
      <c r="R742" s="43">
        <v>2.388</v>
      </c>
      <c r="S742" s="43">
        <f t="shared" si="69"/>
        <v>972.0180000000001</v>
      </c>
      <c r="T742" s="43">
        <v>17.168710560781047</v>
      </c>
      <c r="U742" s="44">
        <f t="shared" si="70"/>
        <v>16.688295701869276</v>
      </c>
    </row>
    <row r="743" spans="1:21" ht="15">
      <c r="A743" s="48">
        <v>40999</v>
      </c>
      <c r="B743" s="39">
        <v>21</v>
      </c>
      <c r="C743" s="45" t="s">
        <v>2197</v>
      </c>
      <c r="D743" s="41">
        <v>38.34</v>
      </c>
      <c r="E743" s="41">
        <v>29.09</v>
      </c>
      <c r="F743" s="41">
        <v>2.388</v>
      </c>
      <c r="G743" s="42">
        <f t="shared" si="66"/>
        <v>935.878</v>
      </c>
      <c r="H743" s="43">
        <v>43.298801928485155</v>
      </c>
      <c r="I743" s="42">
        <f t="shared" si="67"/>
        <v>40.52239615122683</v>
      </c>
      <c r="J743" s="43">
        <v>58.35</v>
      </c>
      <c r="K743" s="43">
        <v>29.09</v>
      </c>
      <c r="L743" s="43">
        <v>2.388</v>
      </c>
      <c r="M743" s="42">
        <f t="shared" si="71"/>
        <v>955.888</v>
      </c>
      <c r="N743" s="43">
        <v>0.974249935147801</v>
      </c>
      <c r="O743" s="44">
        <f t="shared" si="68"/>
        <v>0.9312738220085613</v>
      </c>
      <c r="P743" s="43">
        <v>81.72</v>
      </c>
      <c r="Q743" s="43">
        <v>29.09</v>
      </c>
      <c r="R743" s="43">
        <v>2.388</v>
      </c>
      <c r="S743" s="43">
        <f t="shared" si="69"/>
        <v>979.258</v>
      </c>
      <c r="T743" s="43">
        <v>17.02786045957852</v>
      </c>
      <c r="U743" s="44">
        <f t="shared" si="70"/>
        <v>16.674668577925942</v>
      </c>
    </row>
    <row r="744" spans="1:21" ht="15">
      <c r="A744" s="48">
        <v>40999</v>
      </c>
      <c r="B744" s="39">
        <v>22</v>
      </c>
      <c r="C744" s="45" t="s">
        <v>2199</v>
      </c>
      <c r="D744" s="41">
        <v>38.34</v>
      </c>
      <c r="E744" s="41">
        <v>29.09</v>
      </c>
      <c r="F744" s="41">
        <v>2.388</v>
      </c>
      <c r="G744" s="42">
        <f t="shared" si="66"/>
        <v>938.4380000000001</v>
      </c>
      <c r="H744" s="43">
        <v>43.398407610568206</v>
      </c>
      <c r="I744" s="42">
        <f t="shared" si="67"/>
        <v>40.726714841246405</v>
      </c>
      <c r="J744" s="43">
        <v>58.35</v>
      </c>
      <c r="K744" s="43">
        <v>29.09</v>
      </c>
      <c r="L744" s="43">
        <v>2.388</v>
      </c>
      <c r="M744" s="42">
        <f t="shared" si="71"/>
        <v>958.4480000000001</v>
      </c>
      <c r="N744" s="43">
        <v>0.9764911248571616</v>
      </c>
      <c r="O744" s="44">
        <f t="shared" si="68"/>
        <v>0.935915965637097</v>
      </c>
      <c r="P744" s="43">
        <v>81.72</v>
      </c>
      <c r="Q744" s="43">
        <v>29.09</v>
      </c>
      <c r="R744" s="43">
        <v>2.388</v>
      </c>
      <c r="S744" s="43">
        <f t="shared" si="69"/>
        <v>981.8180000000001</v>
      </c>
      <c r="T744" s="43">
        <v>17.06703178949875</v>
      </c>
      <c r="U744" s="44">
        <f t="shared" si="70"/>
        <v>16.756719017502085</v>
      </c>
    </row>
    <row r="745" spans="1:21" ht="15">
      <c r="A745" s="48">
        <v>40999</v>
      </c>
      <c r="B745" s="39">
        <v>23</v>
      </c>
      <c r="C745" s="45" t="s">
        <v>2202</v>
      </c>
      <c r="D745" s="41">
        <v>38.34</v>
      </c>
      <c r="E745" s="41">
        <v>29.09</v>
      </c>
      <c r="F745" s="41">
        <v>2.388</v>
      </c>
      <c r="G745" s="42">
        <f t="shared" si="66"/>
        <v>933.9480000000001</v>
      </c>
      <c r="H745" s="43">
        <v>42.852165811485094</v>
      </c>
      <c r="I745" s="42">
        <f t="shared" si="67"/>
        <v>40.02169455530488</v>
      </c>
      <c r="J745" s="43">
        <v>58.35</v>
      </c>
      <c r="K745" s="43">
        <v>29.09</v>
      </c>
      <c r="L745" s="43">
        <v>2.388</v>
      </c>
      <c r="M745" s="42">
        <f t="shared" si="71"/>
        <v>953.9580000000001</v>
      </c>
      <c r="N745" s="43">
        <v>0.9642003451212532</v>
      </c>
      <c r="O745" s="44">
        <f t="shared" si="68"/>
        <v>0.9198066328311806</v>
      </c>
      <c r="P745" s="43">
        <v>81.72</v>
      </c>
      <c r="Q745" s="43">
        <v>29.09</v>
      </c>
      <c r="R745" s="43">
        <v>2.388</v>
      </c>
      <c r="S745" s="43">
        <f t="shared" si="69"/>
        <v>977.3280000000001</v>
      </c>
      <c r="T745" s="43">
        <v>16.852214549351114</v>
      </c>
      <c r="U745" s="44">
        <f t="shared" si="70"/>
        <v>16.470141141088227</v>
      </c>
    </row>
    <row r="747" spans="7:21" ht="15">
      <c r="G747" s="46">
        <f>AVERAGE(G2:G745)</f>
        <v>926.7225295698922</v>
      </c>
      <c r="H747">
        <f>SUM(H2:H745)</f>
        <v>28177.000000000022</v>
      </c>
      <c r="I747" s="50">
        <f>SUM(I2:I745)</f>
        <v>26139.307825557124</v>
      </c>
      <c r="N747">
        <f>SUM(N2:N745)</f>
        <v>634.0000000000001</v>
      </c>
      <c r="O747" s="49">
        <f>SUM(O2:O745)</f>
        <v>600.8370005175581</v>
      </c>
      <c r="T747">
        <f>SUM(T2:T745)</f>
        <v>11081.000000000004</v>
      </c>
      <c r="U747" s="47">
        <f>SUM(U2:U745)</f>
        <v>10760.342785039531</v>
      </c>
    </row>
  </sheetData>
  <sheetProtection/>
  <printOptions/>
  <pageMargins left="0.75" right="0.75" top="1" bottom="1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Василенко Владимир Николаевич</cp:lastModifiedBy>
  <cp:lastPrinted>2012-04-04T23:47:58Z</cp:lastPrinted>
  <dcterms:created xsi:type="dcterms:W3CDTF">2012-04-04T23:35:33Z</dcterms:created>
  <dcterms:modified xsi:type="dcterms:W3CDTF">2012-04-06T07:25:18Z</dcterms:modified>
  <cp:category/>
  <cp:version/>
  <cp:contentType/>
  <cp:contentStatus/>
</cp:coreProperties>
</file>